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23" windowHeight="9924" activeTab="0"/>
  </bookViews>
  <sheets>
    <sheet name="初中" sheetId="1" r:id="rId1"/>
  </sheets>
  <definedNames>
    <definedName name="_xlnm.Print_Titles" localSheetId="0">'初中'!$1:$3</definedName>
  </definedNames>
  <calcPr fullCalcOnLoad="1"/>
</workbook>
</file>

<file path=xl/sharedStrings.xml><?xml version="1.0" encoding="utf-8"?>
<sst xmlns="http://schemas.openxmlformats.org/spreadsheetml/2006/main" count="284" uniqueCount="81">
  <si>
    <t>2019年玄武区初中教师招聘合格人员总成绩</t>
  </si>
  <si>
    <t>序号</t>
  </si>
  <si>
    <t>准考证号</t>
  </si>
  <si>
    <t>主管部门</t>
  </si>
  <si>
    <t>招聘单位</t>
  </si>
  <si>
    <t>招聘岗位</t>
  </si>
  <si>
    <t>笔试成绩百分制</t>
  </si>
  <si>
    <t>课堂教学考核成绩</t>
  </si>
  <si>
    <t>学科专业答辩或教学基本功成绩</t>
  </si>
  <si>
    <t>面试                             成绩</t>
  </si>
  <si>
    <t>总成绩</t>
  </si>
  <si>
    <t>综合       排名</t>
  </si>
  <si>
    <t>岗位名称</t>
  </si>
  <si>
    <t>岗位类别</t>
  </si>
  <si>
    <t>2019C056</t>
  </si>
  <si>
    <t>玄武区教育局</t>
  </si>
  <si>
    <t>初中</t>
  </si>
  <si>
    <t>语文</t>
  </si>
  <si>
    <t>专业技术</t>
  </si>
  <si>
    <t>2019C053</t>
  </si>
  <si>
    <t>2019C058</t>
  </si>
  <si>
    <t>2019C064</t>
  </si>
  <si>
    <t>2019C061</t>
  </si>
  <si>
    <t>2019C055</t>
  </si>
  <si>
    <t>2019C057</t>
  </si>
  <si>
    <t>2019C065</t>
  </si>
  <si>
    <t>2019C054</t>
  </si>
  <si>
    <t>2019C069</t>
  </si>
  <si>
    <t>2019C063</t>
  </si>
  <si>
    <t>2019C059</t>
  </si>
  <si>
    <t>2019C067</t>
  </si>
  <si>
    <t>2019C060</t>
  </si>
  <si>
    <t>2019C068</t>
  </si>
  <si>
    <t>2019C018</t>
  </si>
  <si>
    <t>数学</t>
  </si>
  <si>
    <t>2019C015</t>
  </si>
  <si>
    <t>2019C017</t>
  </si>
  <si>
    <t>2019C036</t>
  </si>
  <si>
    <t>英语</t>
  </si>
  <si>
    <t>2019C035</t>
  </si>
  <si>
    <t>2019C046</t>
  </si>
  <si>
    <t>2019C041</t>
  </si>
  <si>
    <t>2019C049</t>
  </si>
  <si>
    <t>2019C037</t>
  </si>
  <si>
    <t>2019C047</t>
  </si>
  <si>
    <t>2019C048</t>
  </si>
  <si>
    <t>2019C044</t>
  </si>
  <si>
    <t>2019C042</t>
  </si>
  <si>
    <t>2019C039</t>
  </si>
  <si>
    <t>2019C022</t>
  </si>
  <si>
    <t>物理</t>
  </si>
  <si>
    <t>2019C025</t>
  </si>
  <si>
    <t>2019C026</t>
  </si>
  <si>
    <t>2019C024</t>
  </si>
  <si>
    <t>2019C021</t>
  </si>
  <si>
    <t>2019C028</t>
  </si>
  <si>
    <t>2019C003</t>
  </si>
  <si>
    <t>化学</t>
  </si>
  <si>
    <t>2019C004</t>
  </si>
  <si>
    <t>2019C005</t>
  </si>
  <si>
    <t>2019C002</t>
  </si>
  <si>
    <t>2019C013</t>
  </si>
  <si>
    <t>生物</t>
  </si>
  <si>
    <t>2019C009</t>
  </si>
  <si>
    <t>2019C011</t>
  </si>
  <si>
    <t>2019C010</t>
  </si>
  <si>
    <t>2019C070</t>
  </si>
  <si>
    <t>政治</t>
  </si>
  <si>
    <t>2019C073</t>
  </si>
  <si>
    <t>2019C072</t>
  </si>
  <si>
    <t>2019C074</t>
  </si>
  <si>
    <t>2019C008</t>
  </si>
  <si>
    <t>历史</t>
  </si>
  <si>
    <t>2019C006</t>
  </si>
  <si>
    <t>2019C007</t>
  </si>
  <si>
    <t>2019C034</t>
  </si>
  <si>
    <t>信息技术</t>
  </si>
  <si>
    <t>2019C032</t>
  </si>
  <si>
    <t>2019C031</t>
  </si>
  <si>
    <t>心理</t>
  </si>
  <si>
    <t>2019C030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</si>
</sst>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177" fontId="0" fillId="33" borderId="0" xfId="0" applyNumberForma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9" fontId="22" fillId="33" borderId="11" xfId="27" applyNumberFormat="1" applyFont="1" applyFill="1" applyBorder="1" applyAlignment="1">
      <alignment horizontal="center" vertical="center"/>
      <protection/>
    </xf>
    <xf numFmtId="176" fontId="0" fillId="33" borderId="11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22" fillId="33" borderId="0" xfId="27" applyNumberFormat="1" applyFont="1" applyFill="1" applyBorder="1" applyAlignment="1">
      <alignment horizontal="center" vertical="center"/>
      <protection/>
    </xf>
    <xf numFmtId="176" fontId="0" fillId="33" borderId="0" xfId="0" applyNumberForma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SheetLayoutView="100" workbookViewId="0" topLeftCell="A1">
      <selection activeCell="A1" sqref="A1:L1"/>
    </sheetView>
  </sheetViews>
  <sheetFormatPr defaultColWidth="8.75390625" defaultRowHeight="14.25"/>
  <cols>
    <col min="1" max="1" width="5.75390625" style="2" customWidth="1"/>
    <col min="2" max="2" width="10.75390625" style="2" customWidth="1"/>
    <col min="3" max="3" width="13.50390625" style="2" customWidth="1"/>
    <col min="4" max="4" width="9.375" style="2" customWidth="1"/>
    <col min="5" max="5" width="10.00390625" style="2" customWidth="1"/>
    <col min="6" max="6" width="10.625" style="2" customWidth="1"/>
    <col min="7" max="7" width="9.375" style="3" customWidth="1"/>
    <col min="8" max="8" width="9.625" style="3" customWidth="1"/>
    <col min="9" max="9" width="10.875" style="3" customWidth="1"/>
    <col min="10" max="10" width="8.00390625" style="3" customWidth="1"/>
    <col min="11" max="11" width="8.25390625" style="3" customWidth="1"/>
    <col min="12" max="12" width="7.75390625" style="2" customWidth="1"/>
    <col min="13" max="16" width="9.00390625" style="4" bestFit="1" customWidth="1"/>
    <col min="17" max="32" width="9.00390625" style="2" bestFit="1" customWidth="1"/>
    <col min="33" max="16384" width="8.75390625" style="2" customWidth="1"/>
  </cols>
  <sheetData>
    <row r="1" spans="1:12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6" t="s">
        <v>11</v>
      </c>
    </row>
    <row r="3" spans="1:12" ht="30.75" customHeight="1">
      <c r="A3" s="6"/>
      <c r="B3" s="6"/>
      <c r="C3" s="6"/>
      <c r="D3" s="6"/>
      <c r="E3" s="6" t="s">
        <v>12</v>
      </c>
      <c r="F3" s="6" t="s">
        <v>13</v>
      </c>
      <c r="G3" s="7"/>
      <c r="H3" s="9"/>
      <c r="I3" s="9"/>
      <c r="J3" s="7"/>
      <c r="K3" s="7"/>
      <c r="L3" s="6"/>
    </row>
    <row r="4" spans="1:12" ht="26.25" customHeight="1">
      <c r="A4" s="10">
        <v>1</v>
      </c>
      <c r="B4" s="11" t="s">
        <v>14</v>
      </c>
      <c r="C4" s="10" t="s">
        <v>15</v>
      </c>
      <c r="D4" s="10" t="s">
        <v>16</v>
      </c>
      <c r="E4" s="12" t="s">
        <v>17</v>
      </c>
      <c r="F4" s="10" t="s">
        <v>18</v>
      </c>
      <c r="G4" s="13">
        <v>69.375</v>
      </c>
      <c r="H4" s="13">
        <v>86.6</v>
      </c>
      <c r="I4" s="13">
        <v>87.4</v>
      </c>
      <c r="J4" s="14">
        <f aca="true" t="shared" si="0" ref="J4:J32">ROUND(H4*0.8+I4*0.2,2)</f>
        <v>86.76</v>
      </c>
      <c r="K4" s="13">
        <f aca="true" t="shared" si="1" ref="K4:K34">ROUND(G4*0.3+J4*0.7,2)</f>
        <v>81.54</v>
      </c>
      <c r="L4" s="10">
        <v>1</v>
      </c>
    </row>
    <row r="5" spans="1:12" ht="26.25" customHeight="1">
      <c r="A5" s="10">
        <v>2</v>
      </c>
      <c r="B5" s="11" t="s">
        <v>19</v>
      </c>
      <c r="C5" s="10" t="s">
        <v>15</v>
      </c>
      <c r="D5" s="10" t="s">
        <v>16</v>
      </c>
      <c r="E5" s="12" t="s">
        <v>17</v>
      </c>
      <c r="F5" s="10" t="s">
        <v>18</v>
      </c>
      <c r="G5" s="13">
        <v>71.25</v>
      </c>
      <c r="H5" s="13">
        <v>83.4</v>
      </c>
      <c r="I5" s="13">
        <v>85.4</v>
      </c>
      <c r="J5" s="14">
        <f t="shared" si="0"/>
        <v>83.8</v>
      </c>
      <c r="K5" s="13">
        <f t="shared" si="1"/>
        <v>80.04</v>
      </c>
      <c r="L5" s="10">
        <v>2</v>
      </c>
    </row>
    <row r="6" spans="1:12" ht="26.25" customHeight="1">
      <c r="A6" s="10">
        <v>3</v>
      </c>
      <c r="B6" s="11" t="s">
        <v>20</v>
      </c>
      <c r="C6" s="10" t="s">
        <v>15</v>
      </c>
      <c r="D6" s="10" t="s">
        <v>16</v>
      </c>
      <c r="E6" s="12" t="s">
        <v>17</v>
      </c>
      <c r="F6" s="10" t="s">
        <v>18</v>
      </c>
      <c r="G6" s="13">
        <v>68.75</v>
      </c>
      <c r="H6" s="13">
        <v>83</v>
      </c>
      <c r="I6" s="13">
        <v>85.4</v>
      </c>
      <c r="J6" s="14">
        <f t="shared" si="0"/>
        <v>83.48</v>
      </c>
      <c r="K6" s="13">
        <f t="shared" si="1"/>
        <v>79.06</v>
      </c>
      <c r="L6" s="10">
        <v>3</v>
      </c>
    </row>
    <row r="7" spans="1:12" ht="26.25" customHeight="1">
      <c r="A7" s="10">
        <v>4</v>
      </c>
      <c r="B7" s="11" t="s">
        <v>21</v>
      </c>
      <c r="C7" s="10" t="s">
        <v>15</v>
      </c>
      <c r="D7" s="10" t="s">
        <v>16</v>
      </c>
      <c r="E7" s="12" t="s">
        <v>17</v>
      </c>
      <c r="F7" s="10" t="s">
        <v>18</v>
      </c>
      <c r="G7" s="13">
        <v>67.5</v>
      </c>
      <c r="H7" s="13">
        <v>83.2</v>
      </c>
      <c r="I7" s="13">
        <v>84.6</v>
      </c>
      <c r="J7" s="14">
        <f t="shared" si="0"/>
        <v>83.48</v>
      </c>
      <c r="K7" s="13">
        <f t="shared" si="1"/>
        <v>78.69</v>
      </c>
      <c r="L7" s="10">
        <v>4</v>
      </c>
    </row>
    <row r="8" spans="1:12" ht="26.25" customHeight="1">
      <c r="A8" s="10">
        <v>5</v>
      </c>
      <c r="B8" s="11" t="s">
        <v>22</v>
      </c>
      <c r="C8" s="10" t="s">
        <v>15</v>
      </c>
      <c r="D8" s="10" t="s">
        <v>16</v>
      </c>
      <c r="E8" s="12" t="s">
        <v>17</v>
      </c>
      <c r="F8" s="10" t="s">
        <v>18</v>
      </c>
      <c r="G8" s="13">
        <v>67.5</v>
      </c>
      <c r="H8" s="13">
        <v>83</v>
      </c>
      <c r="I8" s="13">
        <v>85</v>
      </c>
      <c r="J8" s="14">
        <f t="shared" si="0"/>
        <v>83.4</v>
      </c>
      <c r="K8" s="13">
        <f t="shared" si="1"/>
        <v>78.63</v>
      </c>
      <c r="L8" s="10">
        <v>5</v>
      </c>
    </row>
    <row r="9" spans="1:12" ht="26.25" customHeight="1">
      <c r="A9" s="10">
        <v>6</v>
      </c>
      <c r="B9" s="11" t="s">
        <v>23</v>
      </c>
      <c r="C9" s="10" t="s">
        <v>15</v>
      </c>
      <c r="D9" s="10" t="s">
        <v>16</v>
      </c>
      <c r="E9" s="12" t="s">
        <v>17</v>
      </c>
      <c r="F9" s="10" t="s">
        <v>18</v>
      </c>
      <c r="G9" s="13">
        <v>70</v>
      </c>
      <c r="H9" s="13">
        <v>81.4</v>
      </c>
      <c r="I9" s="13">
        <v>83.2</v>
      </c>
      <c r="J9" s="14">
        <f t="shared" si="0"/>
        <v>81.76</v>
      </c>
      <c r="K9" s="13">
        <f t="shared" si="1"/>
        <v>78.23</v>
      </c>
      <c r="L9" s="10">
        <v>6</v>
      </c>
    </row>
    <row r="10" spans="1:12" ht="26.25" customHeight="1">
      <c r="A10" s="10">
        <v>7</v>
      </c>
      <c r="B10" s="11" t="s">
        <v>24</v>
      </c>
      <c r="C10" s="10" t="s">
        <v>15</v>
      </c>
      <c r="D10" s="10" t="s">
        <v>16</v>
      </c>
      <c r="E10" s="12" t="s">
        <v>17</v>
      </c>
      <c r="F10" s="10" t="s">
        <v>18</v>
      </c>
      <c r="G10" s="13">
        <v>68.75</v>
      </c>
      <c r="H10" s="13">
        <v>80.4</v>
      </c>
      <c r="I10" s="13">
        <v>81.2</v>
      </c>
      <c r="J10" s="14">
        <f t="shared" si="0"/>
        <v>80.56</v>
      </c>
      <c r="K10" s="13">
        <f t="shared" si="1"/>
        <v>77.02</v>
      </c>
      <c r="L10" s="10">
        <v>7</v>
      </c>
    </row>
    <row r="11" spans="1:12" ht="26.25" customHeight="1">
      <c r="A11" s="10">
        <v>8</v>
      </c>
      <c r="B11" s="11" t="s">
        <v>25</v>
      </c>
      <c r="C11" s="10" t="s">
        <v>15</v>
      </c>
      <c r="D11" s="10" t="s">
        <v>16</v>
      </c>
      <c r="E11" s="12" t="s">
        <v>17</v>
      </c>
      <c r="F11" s="10" t="s">
        <v>18</v>
      </c>
      <c r="G11" s="14">
        <v>67.5</v>
      </c>
      <c r="H11" s="14">
        <v>79.6</v>
      </c>
      <c r="I11" s="14">
        <v>81.6</v>
      </c>
      <c r="J11" s="14">
        <f t="shared" si="0"/>
        <v>80</v>
      </c>
      <c r="K11" s="13">
        <f t="shared" si="1"/>
        <v>76.25</v>
      </c>
      <c r="L11" s="10">
        <v>8</v>
      </c>
    </row>
    <row r="12" spans="1:12" ht="26.25" customHeight="1">
      <c r="A12" s="10">
        <v>9</v>
      </c>
      <c r="B12" s="11" t="s">
        <v>26</v>
      </c>
      <c r="C12" s="10" t="s">
        <v>15</v>
      </c>
      <c r="D12" s="10" t="s">
        <v>16</v>
      </c>
      <c r="E12" s="12" t="s">
        <v>17</v>
      </c>
      <c r="F12" s="10" t="s">
        <v>18</v>
      </c>
      <c r="G12" s="13">
        <v>70.625</v>
      </c>
      <c r="H12" s="13">
        <v>77.6</v>
      </c>
      <c r="I12" s="13">
        <v>77.2</v>
      </c>
      <c r="J12" s="14">
        <f t="shared" si="0"/>
        <v>77.52</v>
      </c>
      <c r="K12" s="13">
        <f t="shared" si="1"/>
        <v>75.45</v>
      </c>
      <c r="L12" s="10">
        <v>9</v>
      </c>
    </row>
    <row r="13" spans="1:12" ht="26.25" customHeight="1">
      <c r="A13" s="10">
        <v>10</v>
      </c>
      <c r="B13" s="11" t="s">
        <v>27</v>
      </c>
      <c r="C13" s="10" t="s">
        <v>15</v>
      </c>
      <c r="D13" s="10" t="s">
        <v>16</v>
      </c>
      <c r="E13" s="12" t="s">
        <v>17</v>
      </c>
      <c r="F13" s="10" t="s">
        <v>18</v>
      </c>
      <c r="G13" s="14">
        <v>66.875</v>
      </c>
      <c r="H13" s="14">
        <v>76.4</v>
      </c>
      <c r="I13" s="14">
        <v>75.2</v>
      </c>
      <c r="J13" s="14">
        <f t="shared" si="0"/>
        <v>76.16</v>
      </c>
      <c r="K13" s="13">
        <f t="shared" si="1"/>
        <v>73.37</v>
      </c>
      <c r="L13" s="10">
        <v>10</v>
      </c>
    </row>
    <row r="14" spans="1:12" ht="26.25" customHeight="1">
      <c r="A14" s="10">
        <v>11</v>
      </c>
      <c r="B14" s="11" t="s">
        <v>28</v>
      </c>
      <c r="C14" s="10" t="s">
        <v>15</v>
      </c>
      <c r="D14" s="10" t="s">
        <v>16</v>
      </c>
      <c r="E14" s="12" t="s">
        <v>17</v>
      </c>
      <c r="F14" s="10" t="s">
        <v>18</v>
      </c>
      <c r="G14" s="13">
        <v>67.5</v>
      </c>
      <c r="H14" s="13">
        <v>74.8</v>
      </c>
      <c r="I14" s="13">
        <v>72.4</v>
      </c>
      <c r="J14" s="14">
        <f t="shared" si="0"/>
        <v>74.32</v>
      </c>
      <c r="K14" s="13">
        <f t="shared" si="1"/>
        <v>72.27</v>
      </c>
      <c r="L14" s="10">
        <v>11</v>
      </c>
    </row>
    <row r="15" spans="1:12" ht="26.25" customHeight="1">
      <c r="A15" s="10">
        <v>12</v>
      </c>
      <c r="B15" s="11" t="s">
        <v>29</v>
      </c>
      <c r="C15" s="10" t="s">
        <v>15</v>
      </c>
      <c r="D15" s="10" t="s">
        <v>16</v>
      </c>
      <c r="E15" s="12" t="s">
        <v>17</v>
      </c>
      <c r="F15" s="10" t="s">
        <v>18</v>
      </c>
      <c r="G15" s="14">
        <v>68.125</v>
      </c>
      <c r="H15" s="14">
        <v>73.4</v>
      </c>
      <c r="I15" s="14">
        <v>74</v>
      </c>
      <c r="J15" s="14">
        <f t="shared" si="0"/>
        <v>73.52</v>
      </c>
      <c r="K15" s="13">
        <f t="shared" si="1"/>
        <v>71.9</v>
      </c>
      <c r="L15" s="10">
        <v>12</v>
      </c>
    </row>
    <row r="16" spans="1:12" ht="26.25" customHeight="1">
      <c r="A16" s="10">
        <v>13</v>
      </c>
      <c r="B16" s="11" t="s">
        <v>30</v>
      </c>
      <c r="C16" s="10" t="s">
        <v>15</v>
      </c>
      <c r="D16" s="10" t="s">
        <v>16</v>
      </c>
      <c r="E16" s="12" t="s">
        <v>17</v>
      </c>
      <c r="F16" s="10" t="s">
        <v>18</v>
      </c>
      <c r="G16" s="14">
        <v>66.875</v>
      </c>
      <c r="H16" s="14">
        <v>73.4</v>
      </c>
      <c r="I16" s="14">
        <v>75.2</v>
      </c>
      <c r="J16" s="14">
        <f t="shared" si="0"/>
        <v>73.76</v>
      </c>
      <c r="K16" s="13">
        <f t="shared" si="1"/>
        <v>71.69</v>
      </c>
      <c r="L16" s="10">
        <v>13</v>
      </c>
    </row>
    <row r="17" spans="1:12" ht="26.25" customHeight="1">
      <c r="A17" s="10">
        <v>14</v>
      </c>
      <c r="B17" s="11" t="s">
        <v>31</v>
      </c>
      <c r="C17" s="10" t="s">
        <v>15</v>
      </c>
      <c r="D17" s="10" t="s">
        <v>16</v>
      </c>
      <c r="E17" s="12" t="s">
        <v>17</v>
      </c>
      <c r="F17" s="10" t="s">
        <v>18</v>
      </c>
      <c r="G17" s="14">
        <v>67.5</v>
      </c>
      <c r="H17" s="14">
        <v>73.2</v>
      </c>
      <c r="I17" s="14">
        <v>72.8</v>
      </c>
      <c r="J17" s="14">
        <f t="shared" si="0"/>
        <v>73.12</v>
      </c>
      <c r="K17" s="13">
        <f t="shared" si="1"/>
        <v>71.43</v>
      </c>
      <c r="L17" s="10">
        <v>14</v>
      </c>
    </row>
    <row r="18" spans="1:12" ht="26.25" customHeight="1">
      <c r="A18" s="10">
        <v>15</v>
      </c>
      <c r="B18" s="11" t="s">
        <v>32</v>
      </c>
      <c r="C18" s="10" t="s">
        <v>15</v>
      </c>
      <c r="D18" s="10" t="s">
        <v>16</v>
      </c>
      <c r="E18" s="12" t="s">
        <v>17</v>
      </c>
      <c r="F18" s="10" t="s">
        <v>18</v>
      </c>
      <c r="G18" s="14">
        <v>66.875</v>
      </c>
      <c r="H18" s="14">
        <v>72.4</v>
      </c>
      <c r="I18" s="14">
        <v>74</v>
      </c>
      <c r="J18" s="14">
        <f t="shared" si="0"/>
        <v>72.72</v>
      </c>
      <c r="K18" s="13">
        <f t="shared" si="1"/>
        <v>70.97</v>
      </c>
      <c r="L18" s="10">
        <v>15</v>
      </c>
    </row>
    <row r="19" spans="1:12" ht="26.25" customHeight="1">
      <c r="A19" s="10">
        <v>16</v>
      </c>
      <c r="B19" s="11" t="s">
        <v>33</v>
      </c>
      <c r="C19" s="10" t="s">
        <v>15</v>
      </c>
      <c r="D19" s="10" t="s">
        <v>16</v>
      </c>
      <c r="E19" s="12" t="s">
        <v>34</v>
      </c>
      <c r="F19" s="10" t="s">
        <v>18</v>
      </c>
      <c r="G19" s="14">
        <v>66.875</v>
      </c>
      <c r="H19" s="14">
        <v>83</v>
      </c>
      <c r="I19" s="14">
        <v>72.6</v>
      </c>
      <c r="J19" s="14">
        <f t="shared" si="0"/>
        <v>80.92</v>
      </c>
      <c r="K19" s="13">
        <f t="shared" si="1"/>
        <v>76.71</v>
      </c>
      <c r="L19" s="10">
        <v>1</v>
      </c>
    </row>
    <row r="20" spans="1:12" ht="26.25" customHeight="1">
      <c r="A20" s="10">
        <v>17</v>
      </c>
      <c r="B20" s="11" t="s">
        <v>35</v>
      </c>
      <c r="C20" s="10" t="s">
        <v>15</v>
      </c>
      <c r="D20" s="10" t="s">
        <v>16</v>
      </c>
      <c r="E20" s="12" t="s">
        <v>34</v>
      </c>
      <c r="F20" s="10" t="s">
        <v>18</v>
      </c>
      <c r="G20" s="14">
        <v>71.875</v>
      </c>
      <c r="H20" s="14">
        <v>76.2</v>
      </c>
      <c r="I20" s="14">
        <v>74.2</v>
      </c>
      <c r="J20" s="14">
        <f t="shared" si="0"/>
        <v>75.8</v>
      </c>
      <c r="K20" s="13">
        <f t="shared" si="1"/>
        <v>74.62</v>
      </c>
      <c r="L20" s="10">
        <v>2</v>
      </c>
    </row>
    <row r="21" spans="1:12" ht="26.25" customHeight="1">
      <c r="A21" s="10">
        <v>18</v>
      </c>
      <c r="B21" s="11" t="s">
        <v>36</v>
      </c>
      <c r="C21" s="10" t="s">
        <v>15</v>
      </c>
      <c r="D21" s="10" t="s">
        <v>16</v>
      </c>
      <c r="E21" s="12" t="s">
        <v>34</v>
      </c>
      <c r="F21" s="10" t="s">
        <v>18</v>
      </c>
      <c r="G21" s="14">
        <v>68.125</v>
      </c>
      <c r="H21" s="14">
        <v>76.2</v>
      </c>
      <c r="I21" s="14">
        <v>74.8</v>
      </c>
      <c r="J21" s="14">
        <f t="shared" si="0"/>
        <v>75.92</v>
      </c>
      <c r="K21" s="13">
        <f t="shared" si="1"/>
        <v>73.58</v>
      </c>
      <c r="L21" s="10">
        <v>3</v>
      </c>
    </row>
    <row r="22" spans="1:12" ht="26.25" customHeight="1">
      <c r="A22" s="10">
        <v>19</v>
      </c>
      <c r="B22" s="11" t="s">
        <v>37</v>
      </c>
      <c r="C22" s="10" t="s">
        <v>15</v>
      </c>
      <c r="D22" s="10" t="s">
        <v>16</v>
      </c>
      <c r="E22" s="12" t="s">
        <v>38</v>
      </c>
      <c r="F22" s="10" t="s">
        <v>18</v>
      </c>
      <c r="G22" s="14">
        <v>75.625</v>
      </c>
      <c r="H22" s="14">
        <v>84.4</v>
      </c>
      <c r="I22" s="14">
        <v>84.4</v>
      </c>
      <c r="J22" s="14">
        <f t="shared" si="0"/>
        <v>84.4</v>
      </c>
      <c r="K22" s="13">
        <f t="shared" si="1"/>
        <v>81.77</v>
      </c>
      <c r="L22" s="10">
        <v>1</v>
      </c>
    </row>
    <row r="23" spans="1:12" ht="26.25" customHeight="1">
      <c r="A23" s="10">
        <v>20</v>
      </c>
      <c r="B23" s="11" t="s">
        <v>39</v>
      </c>
      <c r="C23" s="10" t="s">
        <v>15</v>
      </c>
      <c r="D23" s="10" t="s">
        <v>16</v>
      </c>
      <c r="E23" s="12" t="s">
        <v>38</v>
      </c>
      <c r="F23" s="10" t="s">
        <v>18</v>
      </c>
      <c r="G23" s="14">
        <v>77.5</v>
      </c>
      <c r="H23" s="14">
        <v>82.6</v>
      </c>
      <c r="I23" s="14">
        <v>80.2</v>
      </c>
      <c r="J23" s="14">
        <f t="shared" si="0"/>
        <v>82.12</v>
      </c>
      <c r="K23" s="13">
        <f t="shared" si="1"/>
        <v>80.73</v>
      </c>
      <c r="L23" s="10">
        <v>2</v>
      </c>
    </row>
    <row r="24" spans="1:12" ht="26.25" customHeight="1">
      <c r="A24" s="10">
        <v>21</v>
      </c>
      <c r="B24" s="11" t="s">
        <v>40</v>
      </c>
      <c r="C24" s="10" t="s">
        <v>15</v>
      </c>
      <c r="D24" s="10" t="s">
        <v>16</v>
      </c>
      <c r="E24" s="12" t="s">
        <v>38</v>
      </c>
      <c r="F24" s="10" t="s">
        <v>18</v>
      </c>
      <c r="G24" s="14">
        <v>67.5</v>
      </c>
      <c r="H24" s="14">
        <v>82.4</v>
      </c>
      <c r="I24" s="14">
        <v>77.6</v>
      </c>
      <c r="J24" s="14">
        <f t="shared" si="0"/>
        <v>81.44</v>
      </c>
      <c r="K24" s="13">
        <f t="shared" si="1"/>
        <v>77.26</v>
      </c>
      <c r="L24" s="10">
        <v>3</v>
      </c>
    </row>
    <row r="25" spans="1:12" ht="26.25" customHeight="1">
      <c r="A25" s="10">
        <v>22</v>
      </c>
      <c r="B25" s="11" t="s">
        <v>41</v>
      </c>
      <c r="C25" s="10" t="s">
        <v>15</v>
      </c>
      <c r="D25" s="10" t="s">
        <v>16</v>
      </c>
      <c r="E25" s="12" t="s">
        <v>38</v>
      </c>
      <c r="F25" s="10" t="s">
        <v>18</v>
      </c>
      <c r="G25" s="14">
        <v>68.75</v>
      </c>
      <c r="H25" s="14">
        <v>81.6</v>
      </c>
      <c r="I25" s="14">
        <v>76</v>
      </c>
      <c r="J25" s="14">
        <f t="shared" si="0"/>
        <v>80.48</v>
      </c>
      <c r="K25" s="13">
        <f t="shared" si="1"/>
        <v>76.96</v>
      </c>
      <c r="L25" s="10">
        <v>4</v>
      </c>
    </row>
    <row r="26" spans="1:12" ht="26.25" customHeight="1">
      <c r="A26" s="10">
        <v>23</v>
      </c>
      <c r="B26" s="11" t="s">
        <v>42</v>
      </c>
      <c r="C26" s="10" t="s">
        <v>15</v>
      </c>
      <c r="D26" s="10" t="s">
        <v>16</v>
      </c>
      <c r="E26" s="12" t="s">
        <v>38</v>
      </c>
      <c r="F26" s="10" t="s">
        <v>18</v>
      </c>
      <c r="G26" s="14">
        <v>65.625</v>
      </c>
      <c r="H26" s="14">
        <v>81.8</v>
      </c>
      <c r="I26" s="14">
        <v>80.2</v>
      </c>
      <c r="J26" s="14">
        <f t="shared" si="0"/>
        <v>81.48</v>
      </c>
      <c r="K26" s="13">
        <f t="shared" si="1"/>
        <v>76.72</v>
      </c>
      <c r="L26" s="10">
        <v>5</v>
      </c>
    </row>
    <row r="27" spans="1:12" ht="26.25" customHeight="1">
      <c r="A27" s="10">
        <v>24</v>
      </c>
      <c r="B27" s="11" t="s">
        <v>43</v>
      </c>
      <c r="C27" s="10" t="s">
        <v>15</v>
      </c>
      <c r="D27" s="10" t="s">
        <v>16</v>
      </c>
      <c r="E27" s="12" t="s">
        <v>38</v>
      </c>
      <c r="F27" s="10" t="s">
        <v>18</v>
      </c>
      <c r="G27" s="14">
        <v>73.125</v>
      </c>
      <c r="H27" s="14">
        <v>74.8</v>
      </c>
      <c r="I27" s="14">
        <v>70.6</v>
      </c>
      <c r="J27" s="14">
        <f t="shared" si="0"/>
        <v>73.96</v>
      </c>
      <c r="K27" s="13">
        <f t="shared" si="1"/>
        <v>73.71</v>
      </c>
      <c r="L27" s="10">
        <v>6</v>
      </c>
    </row>
    <row r="28" spans="1:12" ht="26.25" customHeight="1">
      <c r="A28" s="10">
        <v>25</v>
      </c>
      <c r="B28" s="11" t="s">
        <v>44</v>
      </c>
      <c r="C28" s="10" t="s">
        <v>15</v>
      </c>
      <c r="D28" s="10" t="s">
        <v>16</v>
      </c>
      <c r="E28" s="12" t="s">
        <v>38</v>
      </c>
      <c r="F28" s="10" t="s">
        <v>18</v>
      </c>
      <c r="G28" s="14">
        <v>66.875</v>
      </c>
      <c r="H28" s="14">
        <v>74.6</v>
      </c>
      <c r="I28" s="14">
        <v>72.8</v>
      </c>
      <c r="J28" s="14">
        <f t="shared" si="0"/>
        <v>74.24</v>
      </c>
      <c r="K28" s="13">
        <f t="shared" si="1"/>
        <v>72.03</v>
      </c>
      <c r="L28" s="10">
        <v>7</v>
      </c>
    </row>
    <row r="29" spans="1:12" ht="26.25" customHeight="1">
      <c r="A29" s="10">
        <v>26</v>
      </c>
      <c r="B29" s="11" t="s">
        <v>45</v>
      </c>
      <c r="C29" s="10" t="s">
        <v>15</v>
      </c>
      <c r="D29" s="10" t="s">
        <v>16</v>
      </c>
      <c r="E29" s="12" t="s">
        <v>38</v>
      </c>
      <c r="F29" s="10" t="s">
        <v>18</v>
      </c>
      <c r="G29" s="14">
        <v>66.25</v>
      </c>
      <c r="H29" s="14">
        <v>72.8</v>
      </c>
      <c r="I29" s="14">
        <v>72.2</v>
      </c>
      <c r="J29" s="14">
        <f t="shared" si="0"/>
        <v>72.68</v>
      </c>
      <c r="K29" s="13">
        <f t="shared" si="1"/>
        <v>70.75</v>
      </c>
      <c r="L29" s="10">
        <v>8</v>
      </c>
    </row>
    <row r="30" spans="1:12" ht="26.25" customHeight="1">
      <c r="A30" s="10">
        <v>27</v>
      </c>
      <c r="B30" s="11" t="s">
        <v>46</v>
      </c>
      <c r="C30" s="10" t="s">
        <v>15</v>
      </c>
      <c r="D30" s="10" t="s">
        <v>16</v>
      </c>
      <c r="E30" s="12" t="s">
        <v>38</v>
      </c>
      <c r="F30" s="10" t="s">
        <v>18</v>
      </c>
      <c r="G30" s="14">
        <v>67.5</v>
      </c>
      <c r="H30" s="14">
        <v>70.4</v>
      </c>
      <c r="I30" s="14">
        <v>76.6</v>
      </c>
      <c r="J30" s="14">
        <f t="shared" si="0"/>
        <v>71.64</v>
      </c>
      <c r="K30" s="13">
        <f t="shared" si="1"/>
        <v>70.4</v>
      </c>
      <c r="L30" s="10">
        <v>9</v>
      </c>
    </row>
    <row r="31" spans="1:12" ht="26.25" customHeight="1">
      <c r="A31" s="10">
        <v>28</v>
      </c>
      <c r="B31" s="11" t="s">
        <v>47</v>
      </c>
      <c r="C31" s="10" t="s">
        <v>15</v>
      </c>
      <c r="D31" s="10" t="s">
        <v>16</v>
      </c>
      <c r="E31" s="12" t="s">
        <v>38</v>
      </c>
      <c r="F31" s="10" t="s">
        <v>18</v>
      </c>
      <c r="G31" s="14">
        <v>68.125</v>
      </c>
      <c r="H31" s="13">
        <v>70.6</v>
      </c>
      <c r="I31" s="14">
        <v>68.6</v>
      </c>
      <c r="J31" s="14">
        <f t="shared" si="0"/>
        <v>70.2</v>
      </c>
      <c r="K31" s="13">
        <f t="shared" si="1"/>
        <v>69.58</v>
      </c>
      <c r="L31" s="10">
        <v>10</v>
      </c>
    </row>
    <row r="32" spans="1:12" ht="26.25" customHeight="1">
      <c r="A32" s="10">
        <v>29</v>
      </c>
      <c r="B32" s="11" t="s">
        <v>48</v>
      </c>
      <c r="C32" s="10" t="s">
        <v>15</v>
      </c>
      <c r="D32" s="10" t="s">
        <v>16</v>
      </c>
      <c r="E32" s="12" t="s">
        <v>38</v>
      </c>
      <c r="F32" s="10" t="s">
        <v>18</v>
      </c>
      <c r="G32" s="13">
        <v>70</v>
      </c>
      <c r="H32" s="13">
        <v>65.8</v>
      </c>
      <c r="I32" s="13">
        <v>64.8</v>
      </c>
      <c r="J32" s="14">
        <f t="shared" si="0"/>
        <v>65.6</v>
      </c>
      <c r="K32" s="13">
        <f t="shared" si="1"/>
        <v>66.92</v>
      </c>
      <c r="L32" s="10">
        <v>11</v>
      </c>
    </row>
    <row r="33" spans="1:12" ht="26.25" customHeight="1">
      <c r="A33" s="10">
        <v>30</v>
      </c>
      <c r="B33" s="11" t="s">
        <v>49</v>
      </c>
      <c r="C33" s="10" t="s">
        <v>15</v>
      </c>
      <c r="D33" s="10" t="s">
        <v>16</v>
      </c>
      <c r="E33" s="12" t="s">
        <v>50</v>
      </c>
      <c r="F33" s="10" t="s">
        <v>18</v>
      </c>
      <c r="G33" s="13">
        <v>68.125</v>
      </c>
      <c r="H33" s="13">
        <v>88.2</v>
      </c>
      <c r="I33" s="13">
        <v>86</v>
      </c>
      <c r="J33" s="14">
        <f aca="true" t="shared" si="2" ref="J33:J46">ROUND(H33*0.6+I33*0.4,2)</f>
        <v>87.32</v>
      </c>
      <c r="K33" s="13">
        <f t="shared" si="1"/>
        <v>81.56</v>
      </c>
      <c r="L33" s="10">
        <v>1</v>
      </c>
    </row>
    <row r="34" spans="1:12" ht="26.25" customHeight="1">
      <c r="A34" s="10">
        <v>31</v>
      </c>
      <c r="B34" s="11" t="s">
        <v>51</v>
      </c>
      <c r="C34" s="10" t="s">
        <v>15</v>
      </c>
      <c r="D34" s="10" t="s">
        <v>16</v>
      </c>
      <c r="E34" s="12" t="s">
        <v>50</v>
      </c>
      <c r="F34" s="10" t="s">
        <v>18</v>
      </c>
      <c r="G34" s="14">
        <v>66.25</v>
      </c>
      <c r="H34" s="13">
        <v>86</v>
      </c>
      <c r="I34" s="14">
        <v>85.4</v>
      </c>
      <c r="J34" s="14">
        <f t="shared" si="2"/>
        <v>85.76</v>
      </c>
      <c r="K34" s="13">
        <f t="shared" si="1"/>
        <v>79.91</v>
      </c>
      <c r="L34" s="10">
        <v>2</v>
      </c>
    </row>
    <row r="35" spans="1:12" ht="26.25" customHeight="1">
      <c r="A35" s="10">
        <v>32</v>
      </c>
      <c r="B35" s="11" t="s">
        <v>52</v>
      </c>
      <c r="C35" s="10" t="s">
        <v>15</v>
      </c>
      <c r="D35" s="10" t="s">
        <v>16</v>
      </c>
      <c r="E35" s="12" t="s">
        <v>50</v>
      </c>
      <c r="F35" s="10" t="s">
        <v>18</v>
      </c>
      <c r="G35" s="13">
        <v>65.625</v>
      </c>
      <c r="H35" s="13">
        <v>81.8</v>
      </c>
      <c r="I35" s="13">
        <v>86</v>
      </c>
      <c r="J35" s="14">
        <f t="shared" si="2"/>
        <v>83.48</v>
      </c>
      <c r="K35" s="13">
        <f aca="true" t="shared" si="3" ref="K35:K57">ROUND(G35*0.3+J35*0.7,2)</f>
        <v>78.12</v>
      </c>
      <c r="L35" s="10">
        <v>3</v>
      </c>
    </row>
    <row r="36" spans="1:12" ht="26.25" customHeight="1">
      <c r="A36" s="10">
        <v>33</v>
      </c>
      <c r="B36" s="11" t="s">
        <v>53</v>
      </c>
      <c r="C36" s="10" t="s">
        <v>15</v>
      </c>
      <c r="D36" s="10" t="s">
        <v>16</v>
      </c>
      <c r="E36" s="12" t="s">
        <v>50</v>
      </c>
      <c r="F36" s="10" t="s">
        <v>18</v>
      </c>
      <c r="G36" s="13">
        <v>67.5</v>
      </c>
      <c r="H36" s="13">
        <v>87</v>
      </c>
      <c r="I36" s="13">
        <v>72.4</v>
      </c>
      <c r="J36" s="14">
        <f t="shared" si="2"/>
        <v>81.16</v>
      </c>
      <c r="K36" s="13">
        <f t="shared" si="3"/>
        <v>77.06</v>
      </c>
      <c r="L36" s="10">
        <v>4</v>
      </c>
    </row>
    <row r="37" spans="1:12" ht="26.25" customHeight="1">
      <c r="A37" s="10">
        <v>34</v>
      </c>
      <c r="B37" s="11" t="s">
        <v>54</v>
      </c>
      <c r="C37" s="10" t="s">
        <v>15</v>
      </c>
      <c r="D37" s="10" t="s">
        <v>16</v>
      </c>
      <c r="E37" s="12" t="s">
        <v>50</v>
      </c>
      <c r="F37" s="10" t="s">
        <v>18</v>
      </c>
      <c r="G37" s="13">
        <v>70</v>
      </c>
      <c r="H37" s="13">
        <v>68.2</v>
      </c>
      <c r="I37" s="13">
        <v>73.6</v>
      </c>
      <c r="J37" s="14">
        <f t="shared" si="2"/>
        <v>70.36</v>
      </c>
      <c r="K37" s="13">
        <f t="shared" si="3"/>
        <v>70.25</v>
      </c>
      <c r="L37" s="10">
        <v>5</v>
      </c>
    </row>
    <row r="38" spans="1:12" ht="26.25" customHeight="1">
      <c r="A38" s="10">
        <v>35</v>
      </c>
      <c r="B38" s="11" t="s">
        <v>55</v>
      </c>
      <c r="C38" s="10" t="s">
        <v>15</v>
      </c>
      <c r="D38" s="10" t="s">
        <v>16</v>
      </c>
      <c r="E38" s="12" t="s">
        <v>50</v>
      </c>
      <c r="F38" s="10" t="s">
        <v>18</v>
      </c>
      <c r="G38" s="14">
        <v>61.875</v>
      </c>
      <c r="H38" s="14">
        <v>72.2</v>
      </c>
      <c r="I38" s="14">
        <v>71.8</v>
      </c>
      <c r="J38" s="14">
        <f t="shared" si="2"/>
        <v>72.04</v>
      </c>
      <c r="K38" s="13">
        <f t="shared" si="3"/>
        <v>68.99</v>
      </c>
      <c r="L38" s="10">
        <v>6</v>
      </c>
    </row>
    <row r="39" spans="1:12" ht="26.25" customHeight="1">
      <c r="A39" s="10">
        <v>36</v>
      </c>
      <c r="B39" s="11" t="s">
        <v>56</v>
      </c>
      <c r="C39" s="10" t="s">
        <v>15</v>
      </c>
      <c r="D39" s="10" t="s">
        <v>16</v>
      </c>
      <c r="E39" s="12" t="s">
        <v>57</v>
      </c>
      <c r="F39" s="10" t="s">
        <v>18</v>
      </c>
      <c r="G39" s="14">
        <v>69.375</v>
      </c>
      <c r="H39" s="14">
        <v>78.6</v>
      </c>
      <c r="I39" s="14">
        <v>86</v>
      </c>
      <c r="J39" s="14">
        <f t="shared" si="2"/>
        <v>81.56</v>
      </c>
      <c r="K39" s="13">
        <f t="shared" si="3"/>
        <v>77.9</v>
      </c>
      <c r="L39" s="10">
        <v>1</v>
      </c>
    </row>
    <row r="40" spans="1:12" ht="26.25" customHeight="1">
      <c r="A40" s="10">
        <v>37</v>
      </c>
      <c r="B40" s="11" t="s">
        <v>58</v>
      </c>
      <c r="C40" s="10" t="s">
        <v>15</v>
      </c>
      <c r="D40" s="10" t="s">
        <v>16</v>
      </c>
      <c r="E40" s="12" t="s">
        <v>57</v>
      </c>
      <c r="F40" s="10" t="s">
        <v>18</v>
      </c>
      <c r="G40" s="14">
        <v>68.125</v>
      </c>
      <c r="H40" s="14">
        <v>72.6</v>
      </c>
      <c r="I40" s="14">
        <v>77</v>
      </c>
      <c r="J40" s="14">
        <f t="shared" si="2"/>
        <v>74.36</v>
      </c>
      <c r="K40" s="13">
        <f t="shared" si="3"/>
        <v>72.49</v>
      </c>
      <c r="L40" s="10">
        <v>2</v>
      </c>
    </row>
    <row r="41" spans="1:12" ht="26.25" customHeight="1">
      <c r="A41" s="10">
        <v>38</v>
      </c>
      <c r="B41" s="11" t="s">
        <v>59</v>
      </c>
      <c r="C41" s="10" t="s">
        <v>15</v>
      </c>
      <c r="D41" s="10" t="s">
        <v>16</v>
      </c>
      <c r="E41" s="12" t="s">
        <v>57</v>
      </c>
      <c r="F41" s="10" t="s">
        <v>18</v>
      </c>
      <c r="G41" s="14">
        <v>68.125</v>
      </c>
      <c r="H41" s="14">
        <v>78</v>
      </c>
      <c r="I41" s="14">
        <v>68.4</v>
      </c>
      <c r="J41" s="14">
        <f t="shared" si="2"/>
        <v>74.16</v>
      </c>
      <c r="K41" s="13">
        <f t="shared" si="3"/>
        <v>72.35</v>
      </c>
      <c r="L41" s="10">
        <v>3</v>
      </c>
    </row>
    <row r="42" spans="1:12" ht="26.25" customHeight="1">
      <c r="A42" s="10">
        <v>39</v>
      </c>
      <c r="B42" s="11" t="s">
        <v>60</v>
      </c>
      <c r="C42" s="10" t="s">
        <v>15</v>
      </c>
      <c r="D42" s="10" t="s">
        <v>16</v>
      </c>
      <c r="E42" s="12" t="s">
        <v>57</v>
      </c>
      <c r="F42" s="10" t="s">
        <v>18</v>
      </c>
      <c r="G42" s="14">
        <v>69.375</v>
      </c>
      <c r="H42" s="14">
        <v>69.2</v>
      </c>
      <c r="I42" s="14">
        <v>70.6</v>
      </c>
      <c r="J42" s="14">
        <f t="shared" si="2"/>
        <v>69.76</v>
      </c>
      <c r="K42" s="13">
        <f t="shared" si="3"/>
        <v>69.64</v>
      </c>
      <c r="L42" s="10">
        <v>4</v>
      </c>
    </row>
    <row r="43" spans="1:12" ht="26.25" customHeight="1">
      <c r="A43" s="10">
        <v>40</v>
      </c>
      <c r="B43" s="11" t="s">
        <v>61</v>
      </c>
      <c r="C43" s="10" t="s">
        <v>15</v>
      </c>
      <c r="D43" s="10" t="s">
        <v>16</v>
      </c>
      <c r="E43" s="12" t="s">
        <v>62</v>
      </c>
      <c r="F43" s="10" t="s">
        <v>18</v>
      </c>
      <c r="G43" s="14">
        <v>68.75</v>
      </c>
      <c r="H43" s="14">
        <v>80</v>
      </c>
      <c r="I43" s="14">
        <v>80</v>
      </c>
      <c r="J43" s="14">
        <f t="shared" si="2"/>
        <v>80</v>
      </c>
      <c r="K43" s="13">
        <f t="shared" si="3"/>
        <v>76.63</v>
      </c>
      <c r="L43" s="10">
        <v>1</v>
      </c>
    </row>
    <row r="44" spans="1:12" ht="26.25" customHeight="1">
      <c r="A44" s="10">
        <v>41</v>
      </c>
      <c r="B44" s="11" t="s">
        <v>63</v>
      </c>
      <c r="C44" s="10" t="s">
        <v>15</v>
      </c>
      <c r="D44" s="10" t="s">
        <v>16</v>
      </c>
      <c r="E44" s="12" t="s">
        <v>62</v>
      </c>
      <c r="F44" s="10" t="s">
        <v>18</v>
      </c>
      <c r="G44" s="14">
        <v>72.5</v>
      </c>
      <c r="H44" s="13">
        <v>76</v>
      </c>
      <c r="I44" s="13">
        <v>71.6</v>
      </c>
      <c r="J44" s="14">
        <f t="shared" si="2"/>
        <v>74.24</v>
      </c>
      <c r="K44" s="13">
        <f t="shared" si="3"/>
        <v>73.72</v>
      </c>
      <c r="L44" s="19">
        <v>2</v>
      </c>
    </row>
    <row r="45" spans="1:12" ht="26.25" customHeight="1">
      <c r="A45" s="10">
        <v>42</v>
      </c>
      <c r="B45" s="11" t="s">
        <v>64</v>
      </c>
      <c r="C45" s="10" t="s">
        <v>15</v>
      </c>
      <c r="D45" s="10" t="s">
        <v>16</v>
      </c>
      <c r="E45" s="12" t="s">
        <v>62</v>
      </c>
      <c r="F45" s="10" t="s">
        <v>18</v>
      </c>
      <c r="G45" s="14">
        <v>71.25</v>
      </c>
      <c r="H45" s="14">
        <v>69.4</v>
      </c>
      <c r="I45" s="14">
        <v>77.6</v>
      </c>
      <c r="J45" s="14">
        <f t="shared" si="2"/>
        <v>72.68</v>
      </c>
      <c r="K45" s="13">
        <f t="shared" si="3"/>
        <v>72.25</v>
      </c>
      <c r="L45" s="10">
        <v>3</v>
      </c>
    </row>
    <row r="46" spans="1:12" ht="26.25" customHeight="1">
      <c r="A46" s="10">
        <v>43</v>
      </c>
      <c r="B46" s="11" t="s">
        <v>65</v>
      </c>
      <c r="C46" s="10" t="s">
        <v>15</v>
      </c>
      <c r="D46" s="10" t="s">
        <v>16</v>
      </c>
      <c r="E46" s="12" t="s">
        <v>62</v>
      </c>
      <c r="F46" s="10" t="s">
        <v>18</v>
      </c>
      <c r="G46" s="13">
        <v>71.25</v>
      </c>
      <c r="H46" s="13">
        <v>69.6</v>
      </c>
      <c r="I46" s="13">
        <v>67.2</v>
      </c>
      <c r="J46" s="14">
        <f t="shared" si="2"/>
        <v>68.64</v>
      </c>
      <c r="K46" s="13">
        <f t="shared" si="3"/>
        <v>69.42</v>
      </c>
      <c r="L46" s="10">
        <v>4</v>
      </c>
    </row>
    <row r="47" spans="1:12" ht="26.25" customHeight="1">
      <c r="A47" s="10">
        <v>44</v>
      </c>
      <c r="B47" s="11" t="s">
        <v>66</v>
      </c>
      <c r="C47" s="10" t="s">
        <v>15</v>
      </c>
      <c r="D47" s="10" t="s">
        <v>16</v>
      </c>
      <c r="E47" s="12" t="s">
        <v>67</v>
      </c>
      <c r="F47" s="10" t="s">
        <v>18</v>
      </c>
      <c r="G47" s="13">
        <v>79.375</v>
      </c>
      <c r="H47" s="13">
        <v>82.2</v>
      </c>
      <c r="I47" s="13">
        <v>83.2</v>
      </c>
      <c r="J47" s="14">
        <f aca="true" t="shared" si="4" ref="J47:J53">ROUND(H47*0.8+I47*0.2,2)</f>
        <v>82.4</v>
      </c>
      <c r="K47" s="13">
        <f t="shared" si="3"/>
        <v>81.49</v>
      </c>
      <c r="L47" s="10">
        <v>1</v>
      </c>
    </row>
    <row r="48" spans="1:12" ht="26.25" customHeight="1">
      <c r="A48" s="10">
        <v>45</v>
      </c>
      <c r="B48" s="11" t="s">
        <v>68</v>
      </c>
      <c r="C48" s="10" t="s">
        <v>15</v>
      </c>
      <c r="D48" s="10" t="s">
        <v>16</v>
      </c>
      <c r="E48" s="12" t="s">
        <v>67</v>
      </c>
      <c r="F48" s="10" t="s">
        <v>18</v>
      </c>
      <c r="G48" s="13">
        <v>70.625</v>
      </c>
      <c r="H48" s="13">
        <v>84.2</v>
      </c>
      <c r="I48" s="13">
        <v>81.2</v>
      </c>
      <c r="J48" s="14">
        <f t="shared" si="4"/>
        <v>83.6</v>
      </c>
      <c r="K48" s="13">
        <f t="shared" si="3"/>
        <v>79.71</v>
      </c>
      <c r="L48" s="10">
        <v>2</v>
      </c>
    </row>
    <row r="49" spans="1:12" ht="26.25" customHeight="1">
      <c r="A49" s="10">
        <v>46</v>
      </c>
      <c r="B49" s="11" t="s">
        <v>69</v>
      </c>
      <c r="C49" s="10" t="s">
        <v>15</v>
      </c>
      <c r="D49" s="10" t="s">
        <v>16</v>
      </c>
      <c r="E49" s="12" t="s">
        <v>67</v>
      </c>
      <c r="F49" s="10" t="s">
        <v>18</v>
      </c>
      <c r="G49" s="14">
        <v>72.5</v>
      </c>
      <c r="H49" s="14">
        <v>80</v>
      </c>
      <c r="I49" s="14">
        <v>78.2</v>
      </c>
      <c r="J49" s="14">
        <f t="shared" si="4"/>
        <v>79.64</v>
      </c>
      <c r="K49" s="13">
        <f t="shared" si="3"/>
        <v>77.5</v>
      </c>
      <c r="L49" s="10">
        <v>3</v>
      </c>
    </row>
    <row r="50" spans="1:12" ht="26.25" customHeight="1">
      <c r="A50" s="10">
        <v>47</v>
      </c>
      <c r="B50" s="11" t="s">
        <v>70</v>
      </c>
      <c r="C50" s="10" t="s">
        <v>15</v>
      </c>
      <c r="D50" s="10" t="s">
        <v>16</v>
      </c>
      <c r="E50" s="12" t="s">
        <v>67</v>
      </c>
      <c r="F50" s="10" t="s">
        <v>18</v>
      </c>
      <c r="G50" s="13">
        <v>69.375</v>
      </c>
      <c r="H50" s="13">
        <v>69.8</v>
      </c>
      <c r="I50" s="13">
        <v>69.8</v>
      </c>
      <c r="J50" s="14">
        <f t="shared" si="4"/>
        <v>69.8</v>
      </c>
      <c r="K50" s="13">
        <f t="shared" si="3"/>
        <v>69.67</v>
      </c>
      <c r="L50" s="10">
        <v>4</v>
      </c>
    </row>
    <row r="51" spans="1:12" ht="26.25" customHeight="1">
      <c r="A51" s="10">
        <v>48</v>
      </c>
      <c r="B51" s="11" t="s">
        <v>71</v>
      </c>
      <c r="C51" s="10" t="s">
        <v>15</v>
      </c>
      <c r="D51" s="10" t="s">
        <v>16</v>
      </c>
      <c r="E51" s="12" t="s">
        <v>72</v>
      </c>
      <c r="F51" s="10" t="s">
        <v>18</v>
      </c>
      <c r="G51" s="13">
        <v>66.25</v>
      </c>
      <c r="H51" s="13">
        <v>82.8</v>
      </c>
      <c r="I51" s="13">
        <v>82.6</v>
      </c>
      <c r="J51" s="14">
        <f t="shared" si="4"/>
        <v>82.76</v>
      </c>
      <c r="K51" s="13">
        <f t="shared" si="3"/>
        <v>77.81</v>
      </c>
      <c r="L51" s="10">
        <v>1</v>
      </c>
    </row>
    <row r="52" spans="1:12" ht="26.25" customHeight="1">
      <c r="A52" s="10">
        <v>49</v>
      </c>
      <c r="B52" s="11" t="s">
        <v>73</v>
      </c>
      <c r="C52" s="10" t="s">
        <v>15</v>
      </c>
      <c r="D52" s="10" t="s">
        <v>16</v>
      </c>
      <c r="E52" s="12" t="s">
        <v>72</v>
      </c>
      <c r="F52" s="10" t="s">
        <v>18</v>
      </c>
      <c r="G52" s="13">
        <v>68.75</v>
      </c>
      <c r="H52" s="13">
        <v>80.2</v>
      </c>
      <c r="I52" s="13">
        <v>80.8</v>
      </c>
      <c r="J52" s="14">
        <f t="shared" si="4"/>
        <v>80.32</v>
      </c>
      <c r="K52" s="13">
        <f t="shared" si="3"/>
        <v>76.85</v>
      </c>
      <c r="L52" s="10">
        <v>2</v>
      </c>
    </row>
    <row r="53" spans="1:12" ht="26.25" customHeight="1">
      <c r="A53" s="10">
        <v>50</v>
      </c>
      <c r="B53" s="11" t="s">
        <v>74</v>
      </c>
      <c r="C53" s="10" t="s">
        <v>15</v>
      </c>
      <c r="D53" s="10" t="s">
        <v>16</v>
      </c>
      <c r="E53" s="12" t="s">
        <v>72</v>
      </c>
      <c r="F53" s="10" t="s">
        <v>18</v>
      </c>
      <c r="G53" s="13">
        <v>66.875</v>
      </c>
      <c r="H53" s="13">
        <v>75</v>
      </c>
      <c r="I53" s="13">
        <v>71.8</v>
      </c>
      <c r="J53" s="14">
        <f t="shared" si="4"/>
        <v>74.36</v>
      </c>
      <c r="K53" s="13">
        <f t="shared" si="3"/>
        <v>72.11</v>
      </c>
      <c r="L53" s="10">
        <v>3</v>
      </c>
    </row>
    <row r="54" spans="1:12" ht="26.25" customHeight="1">
      <c r="A54" s="10">
        <v>51</v>
      </c>
      <c r="B54" s="11" t="s">
        <v>75</v>
      </c>
      <c r="C54" s="10" t="s">
        <v>15</v>
      </c>
      <c r="D54" s="10" t="s">
        <v>16</v>
      </c>
      <c r="E54" s="12" t="s">
        <v>76</v>
      </c>
      <c r="F54" s="10" t="s">
        <v>18</v>
      </c>
      <c r="G54" s="13">
        <v>71.875</v>
      </c>
      <c r="H54" s="13">
        <v>79.2</v>
      </c>
      <c r="I54" s="13">
        <v>79.6</v>
      </c>
      <c r="J54" s="14">
        <f>ROUND(H54*0.6+I54*0.4,2)</f>
        <v>79.36</v>
      </c>
      <c r="K54" s="13">
        <f t="shared" si="3"/>
        <v>77.11</v>
      </c>
      <c r="L54" s="10">
        <v>1</v>
      </c>
    </row>
    <row r="55" spans="1:12" ht="26.25" customHeight="1">
      <c r="A55" s="10">
        <v>52</v>
      </c>
      <c r="B55" s="11" t="s">
        <v>77</v>
      </c>
      <c r="C55" s="10" t="s">
        <v>15</v>
      </c>
      <c r="D55" s="10" t="s">
        <v>16</v>
      </c>
      <c r="E55" s="12" t="s">
        <v>76</v>
      </c>
      <c r="F55" s="10" t="s">
        <v>18</v>
      </c>
      <c r="G55" s="13">
        <v>75.625</v>
      </c>
      <c r="H55" s="13">
        <v>75.6</v>
      </c>
      <c r="I55" s="13">
        <v>70.8</v>
      </c>
      <c r="J55" s="14">
        <f>ROUND(H55*0.6+I55*0.4,2)</f>
        <v>73.68</v>
      </c>
      <c r="K55" s="13">
        <f t="shared" si="3"/>
        <v>74.26</v>
      </c>
      <c r="L55" s="10">
        <v>2</v>
      </c>
    </row>
    <row r="56" spans="1:12" ht="26.25" customHeight="1">
      <c r="A56" s="10">
        <v>53</v>
      </c>
      <c r="B56" s="11" t="s">
        <v>78</v>
      </c>
      <c r="C56" s="10" t="s">
        <v>15</v>
      </c>
      <c r="D56" s="10" t="s">
        <v>16</v>
      </c>
      <c r="E56" s="12" t="s">
        <v>79</v>
      </c>
      <c r="F56" s="10" t="s">
        <v>18</v>
      </c>
      <c r="G56" s="13">
        <v>76.25</v>
      </c>
      <c r="H56" s="13">
        <v>80.2</v>
      </c>
      <c r="I56" s="13">
        <v>75</v>
      </c>
      <c r="J56" s="14">
        <f>ROUND(H56*0.8+I56*0.2,2)</f>
        <v>79.16</v>
      </c>
      <c r="K56" s="13">
        <f t="shared" si="3"/>
        <v>78.29</v>
      </c>
      <c r="L56" s="10">
        <v>1</v>
      </c>
    </row>
    <row r="57" spans="1:12" ht="26.25" customHeight="1">
      <c r="A57" s="10">
        <v>54</v>
      </c>
      <c r="B57" s="11" t="s">
        <v>80</v>
      </c>
      <c r="C57" s="10" t="s">
        <v>15</v>
      </c>
      <c r="D57" s="10" t="s">
        <v>16</v>
      </c>
      <c r="E57" s="12" t="s">
        <v>79</v>
      </c>
      <c r="F57" s="10" t="s">
        <v>18</v>
      </c>
      <c r="G57" s="13">
        <v>78.125</v>
      </c>
      <c r="H57" s="13">
        <v>76.6</v>
      </c>
      <c r="I57" s="13">
        <v>74.4</v>
      </c>
      <c r="J57" s="14">
        <f>ROUND(H57*0.8+I57*0.2,2)</f>
        <v>76.16</v>
      </c>
      <c r="K57" s="13">
        <f t="shared" si="3"/>
        <v>76.75</v>
      </c>
      <c r="L57" s="10">
        <v>2</v>
      </c>
    </row>
    <row r="58" spans="2:16" s="1" customFormat="1" ht="26.25" customHeight="1">
      <c r="B58" s="15"/>
      <c r="E58" s="16"/>
      <c r="G58" s="17"/>
      <c r="H58" s="17"/>
      <c r="I58" s="17"/>
      <c r="J58" s="18"/>
      <c r="K58" s="17"/>
      <c r="M58" s="18"/>
      <c r="N58" s="18"/>
      <c r="O58" s="18"/>
      <c r="P58" s="18"/>
    </row>
    <row r="59" spans="2:16" s="1" customFormat="1" ht="26.25" customHeight="1">
      <c r="B59" s="15"/>
      <c r="E59" s="16"/>
      <c r="G59" s="17"/>
      <c r="H59" s="17"/>
      <c r="I59" s="17"/>
      <c r="J59" s="18"/>
      <c r="K59" s="17"/>
      <c r="M59" s="18"/>
      <c r="N59" s="18"/>
      <c r="O59" s="18"/>
      <c r="P59" s="18"/>
    </row>
    <row r="60" spans="2:16" s="1" customFormat="1" ht="26.25" customHeight="1">
      <c r="B60" s="15"/>
      <c r="E60" s="16"/>
      <c r="G60" s="17"/>
      <c r="H60" s="17"/>
      <c r="I60" s="17"/>
      <c r="J60" s="18"/>
      <c r="K60" s="17"/>
      <c r="M60" s="18"/>
      <c r="N60" s="18"/>
      <c r="O60" s="18"/>
      <c r="P60" s="18"/>
    </row>
    <row r="61" spans="2:16" s="1" customFormat="1" ht="26.25" customHeight="1">
      <c r="B61" s="15"/>
      <c r="E61" s="16"/>
      <c r="G61" s="17"/>
      <c r="H61" s="17"/>
      <c r="I61" s="17"/>
      <c r="J61" s="18"/>
      <c r="K61" s="17"/>
      <c r="M61" s="18"/>
      <c r="N61" s="18"/>
      <c r="O61" s="18"/>
      <c r="P61" s="18"/>
    </row>
    <row r="62" spans="2:16" s="1" customFormat="1" ht="26.25" customHeight="1">
      <c r="B62" s="15"/>
      <c r="E62" s="16"/>
      <c r="G62" s="17"/>
      <c r="H62" s="17"/>
      <c r="I62" s="17"/>
      <c r="J62" s="18"/>
      <c r="K62" s="17"/>
      <c r="M62" s="18"/>
      <c r="N62" s="18"/>
      <c r="O62" s="18"/>
      <c r="P62" s="18"/>
    </row>
    <row r="63" spans="2:16" s="1" customFormat="1" ht="26.25" customHeight="1">
      <c r="B63" s="15"/>
      <c r="E63" s="16"/>
      <c r="G63" s="18"/>
      <c r="H63" s="18"/>
      <c r="I63" s="18"/>
      <c r="J63" s="18"/>
      <c r="K63" s="17"/>
      <c r="M63" s="18"/>
      <c r="N63" s="18"/>
      <c r="O63" s="18"/>
      <c r="P63" s="18"/>
    </row>
    <row r="64" spans="2:16" s="1" customFormat="1" ht="26.25" customHeight="1">
      <c r="B64" s="15"/>
      <c r="E64" s="16"/>
      <c r="G64" s="17"/>
      <c r="H64" s="17"/>
      <c r="I64" s="17"/>
      <c r="J64" s="18"/>
      <c r="K64" s="17"/>
      <c r="M64" s="18"/>
      <c r="N64" s="18"/>
      <c r="O64" s="18"/>
      <c r="P64" s="18"/>
    </row>
    <row r="65" spans="2:16" s="1" customFormat="1" ht="26.25" customHeight="1">
      <c r="B65" s="15"/>
      <c r="E65" s="16"/>
      <c r="G65" s="17"/>
      <c r="H65" s="17"/>
      <c r="I65" s="17"/>
      <c r="J65" s="18"/>
      <c r="K65" s="17"/>
      <c r="M65" s="18"/>
      <c r="N65" s="18"/>
      <c r="O65" s="18"/>
      <c r="P65" s="18"/>
    </row>
    <row r="66" spans="2:16" s="1" customFormat="1" ht="26.25" customHeight="1">
      <c r="B66" s="15"/>
      <c r="E66" s="16"/>
      <c r="G66" s="17"/>
      <c r="H66" s="17"/>
      <c r="I66" s="17"/>
      <c r="J66" s="18"/>
      <c r="K66" s="17"/>
      <c r="M66" s="18"/>
      <c r="N66" s="18"/>
      <c r="O66" s="18"/>
      <c r="P66" s="18"/>
    </row>
    <row r="67" spans="2:16" s="1" customFormat="1" ht="26.25" customHeight="1">
      <c r="B67" s="15"/>
      <c r="E67" s="16"/>
      <c r="G67" s="17"/>
      <c r="H67" s="17"/>
      <c r="I67" s="17"/>
      <c r="J67" s="18"/>
      <c r="K67" s="17"/>
      <c r="M67" s="18"/>
      <c r="N67" s="18"/>
      <c r="O67" s="18"/>
      <c r="P67" s="18"/>
    </row>
    <row r="68" spans="2:16" s="1" customFormat="1" ht="26.25" customHeight="1">
      <c r="B68" s="15"/>
      <c r="E68" s="16"/>
      <c r="G68" s="17"/>
      <c r="H68" s="17"/>
      <c r="I68" s="17"/>
      <c r="J68" s="18"/>
      <c r="K68" s="17"/>
      <c r="M68" s="18"/>
      <c r="N68" s="18"/>
      <c r="O68" s="18"/>
      <c r="P68" s="18"/>
    </row>
    <row r="69" spans="2:16" s="1" customFormat="1" ht="26.25" customHeight="1">
      <c r="B69" s="15"/>
      <c r="E69" s="16"/>
      <c r="G69" s="17"/>
      <c r="H69" s="17"/>
      <c r="I69" s="17"/>
      <c r="J69" s="18"/>
      <c r="K69" s="17"/>
      <c r="M69" s="18"/>
      <c r="N69" s="18"/>
      <c r="O69" s="18"/>
      <c r="P69" s="18"/>
    </row>
    <row r="70" spans="2:16" s="1" customFormat="1" ht="26.25" customHeight="1">
      <c r="B70" s="15"/>
      <c r="E70" s="16"/>
      <c r="G70" s="17"/>
      <c r="H70" s="17"/>
      <c r="I70" s="17"/>
      <c r="J70" s="18"/>
      <c r="K70" s="17"/>
      <c r="M70" s="18"/>
      <c r="N70" s="18"/>
      <c r="O70" s="18"/>
      <c r="P70" s="18"/>
    </row>
    <row r="71" spans="2:16" s="1" customFormat="1" ht="26.25" customHeight="1">
      <c r="B71" s="15"/>
      <c r="E71" s="16"/>
      <c r="G71" s="17"/>
      <c r="H71" s="17"/>
      <c r="I71" s="17"/>
      <c r="J71" s="18"/>
      <c r="K71" s="17"/>
      <c r="M71" s="18"/>
      <c r="N71" s="18"/>
      <c r="O71" s="18"/>
      <c r="P71" s="18"/>
    </row>
    <row r="72" spans="2:16" s="1" customFormat="1" ht="26.25" customHeight="1">
      <c r="B72" s="15"/>
      <c r="E72" s="16"/>
      <c r="G72" s="17"/>
      <c r="H72" s="17"/>
      <c r="I72" s="17"/>
      <c r="J72" s="18"/>
      <c r="K72" s="17"/>
      <c r="M72" s="18"/>
      <c r="N72" s="18"/>
      <c r="O72" s="18"/>
      <c r="P72" s="18"/>
    </row>
    <row r="73" spans="2:16" s="1" customFormat="1" ht="26.25" customHeight="1">
      <c r="B73" s="15"/>
      <c r="E73" s="16"/>
      <c r="G73" s="17"/>
      <c r="H73" s="17"/>
      <c r="I73" s="17"/>
      <c r="J73" s="18"/>
      <c r="K73" s="17"/>
      <c r="M73" s="18"/>
      <c r="N73" s="18"/>
      <c r="O73" s="18"/>
      <c r="P73" s="18"/>
    </row>
    <row r="74" spans="2:16" s="1" customFormat="1" ht="26.25" customHeight="1">
      <c r="B74" s="15"/>
      <c r="E74" s="16"/>
      <c r="G74" s="17"/>
      <c r="H74" s="17"/>
      <c r="I74" s="17"/>
      <c r="J74" s="18"/>
      <c r="K74" s="17"/>
      <c r="M74" s="18"/>
      <c r="N74" s="18"/>
      <c r="O74" s="18"/>
      <c r="P74" s="18"/>
    </row>
    <row r="75" spans="2:16" s="1" customFormat="1" ht="26.25" customHeight="1">
      <c r="B75" s="15"/>
      <c r="E75" s="16"/>
      <c r="G75" s="17"/>
      <c r="H75" s="17"/>
      <c r="I75" s="17"/>
      <c r="J75" s="18"/>
      <c r="K75" s="17"/>
      <c r="M75" s="18"/>
      <c r="N75" s="18"/>
      <c r="O75" s="18"/>
      <c r="P75" s="18"/>
    </row>
    <row r="76" spans="2:16" s="1" customFormat="1" ht="26.25" customHeight="1">
      <c r="B76" s="15"/>
      <c r="E76" s="16"/>
      <c r="G76" s="17"/>
      <c r="H76" s="17"/>
      <c r="I76" s="17"/>
      <c r="J76" s="18"/>
      <c r="K76" s="17"/>
      <c r="M76" s="18"/>
      <c r="N76" s="18"/>
      <c r="O76" s="18"/>
      <c r="P76" s="18"/>
    </row>
    <row r="77" spans="2:16" s="1" customFormat="1" ht="26.25" customHeight="1">
      <c r="B77" s="15"/>
      <c r="E77" s="16"/>
      <c r="G77" s="17"/>
      <c r="H77" s="17"/>
      <c r="I77" s="17"/>
      <c r="J77" s="18"/>
      <c r="K77" s="17"/>
      <c r="M77" s="18"/>
      <c r="N77" s="18"/>
      <c r="O77" s="18"/>
      <c r="P77" s="18"/>
    </row>
    <row r="78" spans="2:16" s="1" customFormat="1" ht="26.25" customHeight="1">
      <c r="B78" s="15"/>
      <c r="E78" s="16"/>
      <c r="G78" s="17"/>
      <c r="H78" s="17"/>
      <c r="I78" s="17"/>
      <c r="J78" s="18"/>
      <c r="K78" s="17"/>
      <c r="M78" s="18"/>
      <c r="N78" s="18"/>
      <c r="O78" s="18"/>
      <c r="P78" s="18"/>
    </row>
    <row r="79" spans="2:16" s="1" customFormat="1" ht="26.25" customHeight="1">
      <c r="B79" s="15"/>
      <c r="E79" s="16"/>
      <c r="G79" s="17"/>
      <c r="H79" s="17"/>
      <c r="I79" s="17"/>
      <c r="J79" s="18"/>
      <c r="K79" s="17"/>
      <c r="M79" s="18"/>
      <c r="N79" s="18"/>
      <c r="O79" s="18"/>
      <c r="P79" s="18"/>
    </row>
    <row r="80" spans="2:16" s="1" customFormat="1" ht="26.25" customHeight="1">
      <c r="B80" s="15"/>
      <c r="E80" s="16"/>
      <c r="G80" s="17"/>
      <c r="H80" s="17"/>
      <c r="I80" s="17"/>
      <c r="J80" s="18"/>
      <c r="K80" s="17"/>
      <c r="M80" s="18"/>
      <c r="N80" s="18"/>
      <c r="O80" s="18"/>
      <c r="P80" s="18"/>
    </row>
    <row r="81" spans="2:16" s="1" customFormat="1" ht="26.25" customHeight="1">
      <c r="B81" s="15"/>
      <c r="E81" s="16"/>
      <c r="G81" s="17"/>
      <c r="H81" s="17"/>
      <c r="I81" s="17"/>
      <c r="J81" s="18"/>
      <c r="K81" s="17"/>
      <c r="M81" s="18"/>
      <c r="N81" s="18"/>
      <c r="O81" s="18"/>
      <c r="P81" s="18"/>
    </row>
    <row r="82" spans="2:16" s="1" customFormat="1" ht="26.25" customHeight="1">
      <c r="B82" s="15"/>
      <c r="E82" s="16"/>
      <c r="G82" s="17"/>
      <c r="H82" s="17"/>
      <c r="I82" s="17"/>
      <c r="J82" s="18"/>
      <c r="K82" s="17"/>
      <c r="M82" s="18"/>
      <c r="N82" s="18"/>
      <c r="O82" s="18"/>
      <c r="P82" s="18"/>
    </row>
    <row r="83" spans="2:16" s="1" customFormat="1" ht="26.25" customHeight="1">
      <c r="B83" s="15"/>
      <c r="E83" s="16"/>
      <c r="G83" s="17"/>
      <c r="H83" s="17"/>
      <c r="I83" s="17"/>
      <c r="J83" s="18"/>
      <c r="K83" s="17"/>
      <c r="M83" s="18"/>
      <c r="N83" s="18"/>
      <c r="O83" s="18"/>
      <c r="P83" s="18"/>
    </row>
    <row r="84" spans="2:16" s="1" customFormat="1" ht="26.25" customHeight="1">
      <c r="B84" s="15"/>
      <c r="E84" s="16"/>
      <c r="G84" s="17"/>
      <c r="H84" s="17"/>
      <c r="I84" s="17"/>
      <c r="J84" s="18"/>
      <c r="K84" s="17"/>
      <c r="M84" s="18"/>
      <c r="N84" s="18"/>
      <c r="O84" s="18"/>
      <c r="P84" s="18"/>
    </row>
    <row r="85" spans="2:16" s="1" customFormat="1" ht="26.25" customHeight="1">
      <c r="B85" s="15"/>
      <c r="E85" s="16"/>
      <c r="G85" s="17"/>
      <c r="H85" s="17"/>
      <c r="I85" s="17"/>
      <c r="J85" s="18"/>
      <c r="K85" s="17"/>
      <c r="M85" s="18"/>
      <c r="N85" s="18"/>
      <c r="O85" s="18"/>
      <c r="P85" s="18"/>
    </row>
    <row r="86" spans="2:16" s="1" customFormat="1" ht="26.25" customHeight="1">
      <c r="B86" s="15"/>
      <c r="E86" s="16"/>
      <c r="G86" s="17"/>
      <c r="H86" s="17"/>
      <c r="I86" s="17"/>
      <c r="J86" s="18"/>
      <c r="K86" s="17"/>
      <c r="M86" s="18"/>
      <c r="N86" s="18"/>
      <c r="O86" s="18"/>
      <c r="P86" s="18"/>
    </row>
    <row r="87" spans="2:16" s="1" customFormat="1" ht="26.25" customHeight="1">
      <c r="B87" s="15"/>
      <c r="E87" s="16"/>
      <c r="G87" s="17"/>
      <c r="H87" s="17"/>
      <c r="I87" s="17"/>
      <c r="J87" s="18"/>
      <c r="K87" s="17"/>
      <c r="M87" s="18"/>
      <c r="N87" s="18"/>
      <c r="O87" s="18"/>
      <c r="P87" s="18"/>
    </row>
    <row r="88" spans="2:16" s="1" customFormat="1" ht="26.25" customHeight="1">
      <c r="B88" s="15"/>
      <c r="E88" s="16"/>
      <c r="G88" s="17"/>
      <c r="H88" s="17"/>
      <c r="I88" s="17"/>
      <c r="J88" s="18"/>
      <c r="K88" s="17"/>
      <c r="M88" s="18"/>
      <c r="N88" s="18"/>
      <c r="O88" s="18"/>
      <c r="P88" s="18"/>
    </row>
    <row r="89" spans="2:16" s="1" customFormat="1" ht="26.25" customHeight="1">
      <c r="B89" s="15"/>
      <c r="E89" s="16"/>
      <c r="G89" s="17"/>
      <c r="H89" s="17"/>
      <c r="I89" s="17"/>
      <c r="J89" s="18"/>
      <c r="K89" s="17"/>
      <c r="M89" s="18"/>
      <c r="N89" s="18"/>
      <c r="O89" s="18"/>
      <c r="P89" s="18"/>
    </row>
    <row r="90" spans="2:16" s="1" customFormat="1" ht="26.25" customHeight="1">
      <c r="B90" s="15"/>
      <c r="E90" s="16"/>
      <c r="G90" s="17"/>
      <c r="H90" s="17"/>
      <c r="I90" s="17"/>
      <c r="J90" s="18"/>
      <c r="K90" s="17"/>
      <c r="M90" s="18"/>
      <c r="N90" s="18"/>
      <c r="O90" s="18"/>
      <c r="P90" s="18"/>
    </row>
    <row r="91" spans="2:16" s="1" customFormat="1" ht="26.25" customHeight="1">
      <c r="B91" s="15"/>
      <c r="E91" s="16"/>
      <c r="G91" s="17"/>
      <c r="H91" s="17"/>
      <c r="I91" s="17"/>
      <c r="J91" s="18"/>
      <c r="K91" s="17"/>
      <c r="M91" s="18"/>
      <c r="N91" s="18"/>
      <c r="O91" s="18"/>
      <c r="P91" s="18"/>
    </row>
    <row r="92" spans="2:16" s="1" customFormat="1" ht="26.25" customHeight="1">
      <c r="B92" s="15"/>
      <c r="E92" s="16"/>
      <c r="G92" s="17"/>
      <c r="H92" s="17"/>
      <c r="I92" s="17"/>
      <c r="J92" s="18"/>
      <c r="K92" s="17"/>
      <c r="M92" s="18"/>
      <c r="N92" s="18"/>
      <c r="O92" s="18"/>
      <c r="P92" s="18"/>
    </row>
    <row r="93" spans="2:16" s="1" customFormat="1" ht="26.25" customHeight="1">
      <c r="B93" s="15"/>
      <c r="E93" s="16"/>
      <c r="G93" s="17"/>
      <c r="H93" s="17"/>
      <c r="I93" s="17"/>
      <c r="J93" s="18"/>
      <c r="K93" s="17"/>
      <c r="M93" s="18"/>
      <c r="N93" s="18"/>
      <c r="O93" s="18"/>
      <c r="P93" s="18"/>
    </row>
    <row r="94" spans="2:16" s="1" customFormat="1" ht="26.25" customHeight="1">
      <c r="B94" s="15"/>
      <c r="E94" s="16"/>
      <c r="G94" s="17"/>
      <c r="H94" s="17"/>
      <c r="I94" s="17"/>
      <c r="J94" s="18"/>
      <c r="K94" s="17"/>
      <c r="M94" s="18"/>
      <c r="N94" s="18"/>
      <c r="O94" s="18"/>
      <c r="P94" s="18"/>
    </row>
    <row r="95" spans="2:16" s="1" customFormat="1" ht="26.25" customHeight="1">
      <c r="B95" s="15"/>
      <c r="E95" s="16"/>
      <c r="G95" s="17"/>
      <c r="H95" s="17"/>
      <c r="I95" s="17"/>
      <c r="J95" s="18"/>
      <c r="K95" s="17"/>
      <c r="M95" s="18"/>
      <c r="N95" s="18"/>
      <c r="O95" s="18"/>
      <c r="P95" s="18"/>
    </row>
    <row r="96" spans="2:16" s="1" customFormat="1" ht="26.25" customHeight="1">
      <c r="B96" s="15"/>
      <c r="E96" s="16"/>
      <c r="G96" s="17"/>
      <c r="H96" s="17"/>
      <c r="I96" s="17"/>
      <c r="J96" s="18"/>
      <c r="K96" s="17"/>
      <c r="M96" s="18"/>
      <c r="N96" s="18"/>
      <c r="O96" s="18"/>
      <c r="P96" s="18"/>
    </row>
    <row r="97" spans="2:16" s="1" customFormat="1" ht="26.25" customHeight="1">
      <c r="B97" s="15"/>
      <c r="E97" s="16"/>
      <c r="G97" s="17"/>
      <c r="H97" s="17"/>
      <c r="I97" s="17"/>
      <c r="J97" s="18"/>
      <c r="K97" s="17"/>
      <c r="M97" s="18"/>
      <c r="N97" s="18"/>
      <c r="O97" s="18"/>
      <c r="P97" s="18"/>
    </row>
    <row r="98" spans="2:16" s="1" customFormat="1" ht="26.25" customHeight="1">
      <c r="B98" s="15"/>
      <c r="E98" s="16"/>
      <c r="G98" s="17"/>
      <c r="H98" s="17"/>
      <c r="I98" s="17"/>
      <c r="J98" s="18"/>
      <c r="K98" s="17"/>
      <c r="M98" s="18"/>
      <c r="N98" s="18"/>
      <c r="O98" s="18"/>
      <c r="P98" s="18"/>
    </row>
    <row r="99" spans="2:16" s="1" customFormat="1" ht="26.25" customHeight="1">
      <c r="B99" s="15"/>
      <c r="E99" s="16"/>
      <c r="G99" s="17"/>
      <c r="H99" s="17"/>
      <c r="I99" s="17"/>
      <c r="J99" s="18"/>
      <c r="K99" s="17"/>
      <c r="M99" s="18"/>
      <c r="N99" s="18"/>
      <c r="O99" s="18"/>
      <c r="P99" s="18"/>
    </row>
    <row r="100" spans="2:16" s="1" customFormat="1" ht="26.25" customHeight="1">
      <c r="B100" s="15"/>
      <c r="E100" s="16"/>
      <c r="G100" s="17"/>
      <c r="H100" s="17"/>
      <c r="I100" s="17"/>
      <c r="J100" s="18"/>
      <c r="K100" s="17"/>
      <c r="M100" s="18"/>
      <c r="N100" s="18"/>
      <c r="O100" s="18"/>
      <c r="P100" s="18"/>
    </row>
    <row r="101" spans="2:16" s="1" customFormat="1" ht="26.25" customHeight="1">
      <c r="B101" s="15"/>
      <c r="E101" s="16"/>
      <c r="G101" s="17"/>
      <c r="H101" s="17"/>
      <c r="I101" s="17"/>
      <c r="J101" s="18"/>
      <c r="K101" s="17"/>
      <c r="M101" s="18"/>
      <c r="N101" s="18"/>
      <c r="O101" s="18"/>
      <c r="P101" s="18"/>
    </row>
    <row r="102" spans="2:16" s="1" customFormat="1" ht="26.25" customHeight="1">
      <c r="B102" s="15"/>
      <c r="E102" s="16"/>
      <c r="G102" s="17"/>
      <c r="H102" s="17"/>
      <c r="I102" s="17"/>
      <c r="J102" s="18"/>
      <c r="K102" s="17"/>
      <c r="M102" s="18"/>
      <c r="N102" s="18"/>
      <c r="O102" s="18"/>
      <c r="P102" s="18"/>
    </row>
    <row r="103" spans="2:16" s="1" customFormat="1" ht="26.25" customHeight="1">
      <c r="B103" s="15"/>
      <c r="E103" s="16"/>
      <c r="G103" s="17"/>
      <c r="H103" s="17"/>
      <c r="I103" s="17"/>
      <c r="J103" s="18"/>
      <c r="K103" s="17"/>
      <c r="M103" s="18"/>
      <c r="N103" s="18"/>
      <c r="O103" s="18"/>
      <c r="P103" s="18"/>
    </row>
    <row r="104" spans="2:16" s="1" customFormat="1" ht="26.25" customHeight="1">
      <c r="B104" s="15"/>
      <c r="E104" s="16"/>
      <c r="G104" s="17"/>
      <c r="H104" s="17"/>
      <c r="I104" s="17"/>
      <c r="J104" s="18"/>
      <c r="K104" s="17"/>
      <c r="M104" s="18"/>
      <c r="N104" s="18"/>
      <c r="O104" s="18"/>
      <c r="P104" s="18"/>
    </row>
    <row r="105" spans="2:16" s="1" customFormat="1" ht="26.25" customHeight="1">
      <c r="B105" s="15"/>
      <c r="E105" s="16"/>
      <c r="G105" s="17"/>
      <c r="H105" s="17"/>
      <c r="I105" s="17"/>
      <c r="J105" s="18"/>
      <c r="K105" s="17"/>
      <c r="M105" s="18"/>
      <c r="N105" s="18"/>
      <c r="O105" s="18"/>
      <c r="P105" s="18"/>
    </row>
    <row r="106" spans="2:16" s="1" customFormat="1" ht="26.25" customHeight="1">
      <c r="B106" s="15"/>
      <c r="E106" s="16"/>
      <c r="G106" s="17"/>
      <c r="H106" s="17"/>
      <c r="I106" s="17"/>
      <c r="J106" s="18"/>
      <c r="K106" s="17"/>
      <c r="M106" s="18"/>
      <c r="N106" s="18"/>
      <c r="O106" s="18"/>
      <c r="P106" s="18"/>
    </row>
    <row r="107" spans="2:16" s="1" customFormat="1" ht="26.25" customHeight="1">
      <c r="B107" s="15"/>
      <c r="E107" s="16"/>
      <c r="G107" s="17"/>
      <c r="H107" s="17"/>
      <c r="I107" s="17"/>
      <c r="J107" s="18"/>
      <c r="K107" s="17"/>
      <c r="M107" s="18"/>
      <c r="N107" s="18"/>
      <c r="O107" s="18"/>
      <c r="P107" s="18"/>
    </row>
    <row r="108" spans="2:16" s="1" customFormat="1" ht="26.25" customHeight="1">
      <c r="B108" s="15"/>
      <c r="E108" s="16"/>
      <c r="G108" s="17"/>
      <c r="H108" s="17"/>
      <c r="I108" s="17"/>
      <c r="J108" s="18"/>
      <c r="K108" s="17"/>
      <c r="M108" s="18"/>
      <c r="N108" s="18"/>
      <c r="O108" s="18"/>
      <c r="P108" s="18"/>
    </row>
    <row r="109" spans="2:16" s="1" customFormat="1" ht="26.25" customHeight="1">
      <c r="B109" s="15"/>
      <c r="E109" s="16"/>
      <c r="G109" s="17"/>
      <c r="H109" s="17"/>
      <c r="I109" s="17"/>
      <c r="J109" s="18"/>
      <c r="K109" s="17"/>
      <c r="M109" s="18"/>
      <c r="N109" s="18"/>
      <c r="O109" s="18"/>
      <c r="P109" s="18"/>
    </row>
    <row r="110" spans="2:16" s="1" customFormat="1" ht="26.25" customHeight="1">
      <c r="B110" s="15"/>
      <c r="E110" s="16"/>
      <c r="G110" s="17"/>
      <c r="H110" s="17"/>
      <c r="I110" s="17"/>
      <c r="J110" s="18"/>
      <c r="K110" s="17"/>
      <c r="M110" s="18"/>
      <c r="N110" s="18"/>
      <c r="O110" s="18"/>
      <c r="P110" s="18"/>
    </row>
    <row r="111" spans="2:16" s="1" customFormat="1" ht="26.25" customHeight="1">
      <c r="B111" s="15"/>
      <c r="E111" s="16"/>
      <c r="G111" s="17"/>
      <c r="H111" s="17"/>
      <c r="I111" s="17"/>
      <c r="J111" s="18"/>
      <c r="K111" s="17"/>
      <c r="M111" s="18"/>
      <c r="N111" s="18"/>
      <c r="O111" s="18"/>
      <c r="P111" s="18"/>
    </row>
    <row r="112" spans="2:16" s="1" customFormat="1" ht="26.25" customHeight="1">
      <c r="B112" s="15"/>
      <c r="E112" s="16"/>
      <c r="G112" s="17"/>
      <c r="H112" s="17"/>
      <c r="I112" s="17"/>
      <c r="J112" s="18"/>
      <c r="K112" s="17"/>
      <c r="M112" s="18"/>
      <c r="N112" s="18"/>
      <c r="O112" s="18"/>
      <c r="P112" s="18"/>
    </row>
    <row r="113" spans="2:16" s="1" customFormat="1" ht="26.25" customHeight="1">
      <c r="B113" s="15"/>
      <c r="E113" s="16"/>
      <c r="G113" s="17"/>
      <c r="H113" s="17"/>
      <c r="I113" s="17"/>
      <c r="J113" s="18"/>
      <c r="K113" s="17"/>
      <c r="M113" s="18"/>
      <c r="N113" s="18"/>
      <c r="O113" s="18"/>
      <c r="P113" s="18"/>
    </row>
    <row r="114" spans="2:16" s="1" customFormat="1" ht="26.25" customHeight="1">
      <c r="B114" s="15"/>
      <c r="E114" s="16"/>
      <c r="G114" s="17"/>
      <c r="H114" s="17"/>
      <c r="I114" s="17"/>
      <c r="J114" s="18"/>
      <c r="K114" s="17"/>
      <c r="M114" s="18"/>
      <c r="N114" s="18"/>
      <c r="O114" s="18"/>
      <c r="P114" s="18"/>
    </row>
    <row r="115" spans="2:16" s="1" customFormat="1" ht="26.25" customHeight="1">
      <c r="B115" s="15"/>
      <c r="E115" s="16"/>
      <c r="G115" s="17"/>
      <c r="H115" s="17"/>
      <c r="I115" s="17"/>
      <c r="J115" s="18"/>
      <c r="K115" s="17"/>
      <c r="M115" s="18"/>
      <c r="N115" s="18"/>
      <c r="O115" s="18"/>
      <c r="P115" s="18"/>
    </row>
    <row r="116" spans="2:16" s="1" customFormat="1" ht="26.25" customHeight="1">
      <c r="B116" s="15"/>
      <c r="E116" s="16"/>
      <c r="G116" s="17"/>
      <c r="H116" s="17"/>
      <c r="I116" s="17"/>
      <c r="J116" s="18"/>
      <c r="K116" s="17"/>
      <c r="M116" s="18"/>
      <c r="N116" s="18"/>
      <c r="O116" s="18"/>
      <c r="P116" s="18"/>
    </row>
    <row r="117" spans="2:16" s="1" customFormat="1" ht="26.25" customHeight="1">
      <c r="B117" s="15"/>
      <c r="E117" s="16"/>
      <c r="G117" s="17"/>
      <c r="H117" s="17"/>
      <c r="I117" s="17"/>
      <c r="J117" s="18"/>
      <c r="K117" s="17"/>
      <c r="M117" s="18"/>
      <c r="N117" s="18"/>
      <c r="O117" s="18"/>
      <c r="P117" s="18"/>
    </row>
    <row r="118" spans="2:16" s="1" customFormat="1" ht="26.25" customHeight="1">
      <c r="B118" s="15"/>
      <c r="E118" s="16"/>
      <c r="G118" s="17"/>
      <c r="H118" s="17"/>
      <c r="I118" s="17"/>
      <c r="J118" s="18"/>
      <c r="K118" s="17"/>
      <c r="M118" s="18"/>
      <c r="N118" s="18"/>
      <c r="O118" s="18"/>
      <c r="P118" s="18"/>
    </row>
    <row r="119" spans="2:16" s="1" customFormat="1" ht="26.25" customHeight="1">
      <c r="B119" s="15"/>
      <c r="E119" s="16"/>
      <c r="G119" s="17"/>
      <c r="H119" s="17"/>
      <c r="I119" s="17"/>
      <c r="J119" s="18"/>
      <c r="K119" s="17"/>
      <c r="M119" s="18"/>
      <c r="N119" s="18"/>
      <c r="O119" s="18"/>
      <c r="P119" s="18"/>
    </row>
    <row r="120" spans="2:16" s="1" customFormat="1" ht="26.25" customHeight="1">
      <c r="B120" s="15"/>
      <c r="E120" s="16"/>
      <c r="G120" s="17"/>
      <c r="H120" s="17"/>
      <c r="I120" s="17"/>
      <c r="J120" s="18"/>
      <c r="K120" s="17"/>
      <c r="M120" s="18"/>
      <c r="N120" s="18"/>
      <c r="O120" s="18"/>
      <c r="P120" s="18"/>
    </row>
    <row r="121" spans="2:16" s="1" customFormat="1" ht="26.25" customHeight="1">
      <c r="B121" s="15"/>
      <c r="E121" s="16"/>
      <c r="G121" s="17"/>
      <c r="H121" s="17"/>
      <c r="I121" s="17"/>
      <c r="J121" s="18"/>
      <c r="K121" s="17"/>
      <c r="M121" s="18"/>
      <c r="N121" s="18"/>
      <c r="O121" s="18"/>
      <c r="P121" s="18"/>
    </row>
    <row r="122" spans="2:16" s="1" customFormat="1" ht="26.25" customHeight="1">
      <c r="B122" s="15"/>
      <c r="E122" s="16"/>
      <c r="G122" s="17"/>
      <c r="H122" s="17"/>
      <c r="I122" s="17"/>
      <c r="J122" s="18"/>
      <c r="K122" s="17"/>
      <c r="M122" s="18"/>
      <c r="N122" s="18"/>
      <c r="O122" s="18"/>
      <c r="P122" s="18"/>
    </row>
    <row r="123" spans="2:16" s="1" customFormat="1" ht="26.25" customHeight="1">
      <c r="B123" s="15"/>
      <c r="E123" s="16"/>
      <c r="G123" s="17"/>
      <c r="H123" s="17"/>
      <c r="I123" s="17"/>
      <c r="J123" s="18"/>
      <c r="K123" s="17"/>
      <c r="M123" s="18"/>
      <c r="N123" s="18"/>
      <c r="O123" s="18"/>
      <c r="P123" s="18"/>
    </row>
    <row r="124" spans="2:16" s="1" customFormat="1" ht="26.25" customHeight="1">
      <c r="B124" s="15"/>
      <c r="E124" s="16"/>
      <c r="G124" s="17"/>
      <c r="H124" s="17"/>
      <c r="I124" s="17"/>
      <c r="J124" s="18"/>
      <c r="K124" s="17"/>
      <c r="M124" s="18"/>
      <c r="N124" s="18"/>
      <c r="O124" s="18"/>
      <c r="P124" s="18"/>
    </row>
    <row r="125" spans="2:16" s="1" customFormat="1" ht="26.25" customHeight="1">
      <c r="B125" s="15"/>
      <c r="E125" s="16"/>
      <c r="G125" s="17"/>
      <c r="H125" s="17"/>
      <c r="I125" s="17"/>
      <c r="J125" s="18"/>
      <c r="K125" s="17"/>
      <c r="M125" s="18"/>
      <c r="N125" s="18"/>
      <c r="O125" s="18"/>
      <c r="P125" s="18"/>
    </row>
    <row r="126" spans="2:16" s="1" customFormat="1" ht="26.25" customHeight="1">
      <c r="B126" s="15"/>
      <c r="E126" s="16"/>
      <c r="G126" s="17"/>
      <c r="H126" s="17"/>
      <c r="I126" s="17"/>
      <c r="J126" s="18"/>
      <c r="K126" s="17"/>
      <c r="M126" s="18"/>
      <c r="N126" s="18"/>
      <c r="O126" s="18"/>
      <c r="P126" s="18"/>
    </row>
    <row r="127" spans="2:16" s="1" customFormat="1" ht="26.25" customHeight="1">
      <c r="B127" s="15"/>
      <c r="E127" s="16"/>
      <c r="G127" s="17"/>
      <c r="H127" s="17"/>
      <c r="I127" s="17"/>
      <c r="J127" s="18"/>
      <c r="K127" s="17"/>
      <c r="M127" s="18"/>
      <c r="N127" s="18"/>
      <c r="O127" s="18"/>
      <c r="P127" s="18"/>
    </row>
    <row r="128" spans="2:16" s="1" customFormat="1" ht="26.25" customHeight="1">
      <c r="B128" s="15"/>
      <c r="E128" s="16"/>
      <c r="G128" s="17"/>
      <c r="H128" s="17"/>
      <c r="I128" s="17"/>
      <c r="J128" s="18"/>
      <c r="K128" s="17"/>
      <c r="M128" s="18"/>
      <c r="N128" s="18"/>
      <c r="O128" s="18"/>
      <c r="P128" s="18"/>
    </row>
    <row r="129" spans="2:16" s="1" customFormat="1" ht="26.25" customHeight="1">
      <c r="B129" s="15"/>
      <c r="E129" s="16"/>
      <c r="G129" s="17"/>
      <c r="H129" s="17"/>
      <c r="I129" s="17"/>
      <c r="J129" s="18"/>
      <c r="K129" s="17"/>
      <c r="M129" s="18"/>
      <c r="N129" s="18"/>
      <c r="O129" s="18"/>
      <c r="P129" s="18"/>
    </row>
    <row r="130" spans="2:16" s="1" customFormat="1" ht="26.25" customHeight="1">
      <c r="B130" s="15"/>
      <c r="E130" s="16"/>
      <c r="G130" s="17"/>
      <c r="H130" s="17"/>
      <c r="I130" s="17"/>
      <c r="J130" s="18"/>
      <c r="K130" s="17"/>
      <c r="M130" s="18"/>
      <c r="N130" s="18"/>
      <c r="O130" s="18"/>
      <c r="P130" s="18"/>
    </row>
    <row r="131" spans="2:16" s="1" customFormat="1" ht="26.25" customHeight="1">
      <c r="B131" s="15"/>
      <c r="E131" s="16"/>
      <c r="G131" s="17"/>
      <c r="H131" s="17"/>
      <c r="I131" s="17"/>
      <c r="J131" s="18"/>
      <c r="K131" s="17"/>
      <c r="M131" s="18"/>
      <c r="N131" s="18"/>
      <c r="O131" s="18"/>
      <c r="P131" s="18"/>
    </row>
    <row r="132" spans="2:16" s="1" customFormat="1" ht="26.25" customHeight="1">
      <c r="B132" s="15"/>
      <c r="E132" s="16"/>
      <c r="G132" s="17"/>
      <c r="H132" s="17"/>
      <c r="I132" s="17"/>
      <c r="J132" s="18"/>
      <c r="K132" s="17"/>
      <c r="M132" s="18"/>
      <c r="N132" s="18"/>
      <c r="O132" s="18"/>
      <c r="P132" s="18"/>
    </row>
    <row r="133" spans="2:16" s="1" customFormat="1" ht="26.25" customHeight="1">
      <c r="B133" s="15"/>
      <c r="E133" s="16"/>
      <c r="G133" s="17"/>
      <c r="H133" s="17"/>
      <c r="I133" s="17"/>
      <c r="J133" s="18"/>
      <c r="K133" s="17"/>
      <c r="M133" s="18"/>
      <c r="N133" s="18"/>
      <c r="O133" s="18"/>
      <c r="P133" s="18"/>
    </row>
    <row r="134" spans="2:16" s="1" customFormat="1" ht="26.25" customHeight="1">
      <c r="B134" s="15"/>
      <c r="E134" s="16"/>
      <c r="G134" s="17"/>
      <c r="H134" s="17"/>
      <c r="I134" s="17"/>
      <c r="J134" s="18"/>
      <c r="K134" s="17"/>
      <c r="M134" s="18"/>
      <c r="N134" s="18"/>
      <c r="O134" s="18"/>
      <c r="P134" s="18"/>
    </row>
    <row r="135" spans="2:16" s="1" customFormat="1" ht="26.25" customHeight="1">
      <c r="B135" s="15"/>
      <c r="E135" s="16"/>
      <c r="G135" s="17"/>
      <c r="H135" s="17"/>
      <c r="I135" s="17"/>
      <c r="J135" s="18"/>
      <c r="K135" s="17"/>
      <c r="M135" s="18"/>
      <c r="N135" s="18"/>
      <c r="O135" s="18"/>
      <c r="P135" s="18"/>
    </row>
    <row r="136" spans="2:16" s="1" customFormat="1" ht="26.25" customHeight="1">
      <c r="B136" s="15"/>
      <c r="E136" s="16"/>
      <c r="G136" s="17"/>
      <c r="H136" s="17"/>
      <c r="I136" s="17"/>
      <c r="J136" s="18"/>
      <c r="K136" s="17"/>
      <c r="M136" s="18"/>
      <c r="N136" s="18"/>
      <c r="O136" s="18"/>
      <c r="P136" s="18"/>
    </row>
    <row r="137" spans="2:16" s="1" customFormat="1" ht="26.25" customHeight="1">
      <c r="B137" s="15"/>
      <c r="E137" s="16"/>
      <c r="G137" s="17"/>
      <c r="H137" s="17"/>
      <c r="I137" s="17"/>
      <c r="J137" s="18"/>
      <c r="K137" s="17"/>
      <c r="M137" s="18"/>
      <c r="N137" s="18"/>
      <c r="O137" s="18"/>
      <c r="P137" s="18"/>
    </row>
    <row r="138" spans="2:16" s="1" customFormat="1" ht="26.25" customHeight="1">
      <c r="B138" s="15"/>
      <c r="E138" s="16"/>
      <c r="G138" s="17"/>
      <c r="H138" s="17"/>
      <c r="I138" s="17"/>
      <c r="J138" s="18"/>
      <c r="K138" s="17"/>
      <c r="M138" s="18"/>
      <c r="N138" s="18"/>
      <c r="O138" s="18"/>
      <c r="P138" s="18"/>
    </row>
    <row r="139" spans="2:16" s="1" customFormat="1" ht="26.25" customHeight="1">
      <c r="B139" s="15"/>
      <c r="E139" s="16"/>
      <c r="G139" s="17"/>
      <c r="H139" s="17"/>
      <c r="I139" s="17"/>
      <c r="J139" s="18"/>
      <c r="K139" s="17"/>
      <c r="M139" s="18"/>
      <c r="N139" s="18"/>
      <c r="O139" s="18"/>
      <c r="P139" s="18"/>
    </row>
    <row r="140" spans="2:16" s="1" customFormat="1" ht="26.25" customHeight="1">
      <c r="B140" s="15"/>
      <c r="E140" s="16"/>
      <c r="G140" s="17"/>
      <c r="H140" s="17"/>
      <c r="I140" s="17"/>
      <c r="J140" s="18"/>
      <c r="K140" s="17"/>
      <c r="M140" s="18"/>
      <c r="N140" s="18"/>
      <c r="O140" s="18"/>
      <c r="P140" s="18"/>
    </row>
    <row r="141" spans="2:16" s="1" customFormat="1" ht="26.25" customHeight="1">
      <c r="B141" s="15"/>
      <c r="E141" s="16"/>
      <c r="G141" s="17"/>
      <c r="H141" s="17"/>
      <c r="I141" s="17"/>
      <c r="J141" s="18"/>
      <c r="K141" s="17"/>
      <c r="M141" s="18"/>
      <c r="N141" s="18"/>
      <c r="O141" s="18"/>
      <c r="P141" s="18"/>
    </row>
    <row r="142" spans="2:16" s="1" customFormat="1" ht="26.25" customHeight="1">
      <c r="B142" s="15"/>
      <c r="E142" s="16"/>
      <c r="G142" s="17"/>
      <c r="H142" s="17"/>
      <c r="I142" s="17"/>
      <c r="J142" s="18"/>
      <c r="K142" s="17"/>
      <c r="M142" s="18"/>
      <c r="N142" s="18"/>
      <c r="O142" s="18"/>
      <c r="P142" s="18"/>
    </row>
    <row r="143" spans="2:16" s="1" customFormat="1" ht="26.25" customHeight="1">
      <c r="B143" s="15"/>
      <c r="E143" s="16"/>
      <c r="G143" s="17"/>
      <c r="H143" s="17"/>
      <c r="I143" s="17"/>
      <c r="J143" s="18"/>
      <c r="K143" s="17"/>
      <c r="M143" s="18"/>
      <c r="N143" s="18"/>
      <c r="O143" s="18"/>
      <c r="P143" s="18"/>
    </row>
    <row r="144" spans="2:16" s="1" customFormat="1" ht="26.25" customHeight="1">
      <c r="B144" s="15"/>
      <c r="E144" s="16"/>
      <c r="G144" s="17"/>
      <c r="H144" s="17"/>
      <c r="I144" s="17"/>
      <c r="J144" s="18"/>
      <c r="K144" s="17"/>
      <c r="M144" s="18"/>
      <c r="N144" s="18"/>
      <c r="O144" s="18"/>
      <c r="P144" s="18"/>
    </row>
    <row r="145" spans="2:16" s="1" customFormat="1" ht="26.25" customHeight="1">
      <c r="B145" s="15"/>
      <c r="E145" s="16"/>
      <c r="G145" s="17"/>
      <c r="H145" s="17"/>
      <c r="I145" s="17"/>
      <c r="J145" s="18"/>
      <c r="K145" s="17"/>
      <c r="M145" s="18"/>
      <c r="N145" s="18"/>
      <c r="O145" s="18"/>
      <c r="P145" s="18"/>
    </row>
    <row r="146" spans="2:16" s="1" customFormat="1" ht="26.25" customHeight="1">
      <c r="B146" s="15"/>
      <c r="E146" s="16"/>
      <c r="G146" s="17"/>
      <c r="H146" s="17"/>
      <c r="I146" s="17"/>
      <c r="J146" s="18"/>
      <c r="K146" s="17"/>
      <c r="M146" s="18"/>
      <c r="N146" s="18"/>
      <c r="O146" s="18"/>
      <c r="P146" s="18"/>
    </row>
    <row r="147" spans="2:16" s="1" customFormat="1" ht="26.25" customHeight="1">
      <c r="B147" s="15"/>
      <c r="E147" s="16"/>
      <c r="G147" s="17"/>
      <c r="H147" s="17"/>
      <c r="I147" s="17"/>
      <c r="J147" s="18"/>
      <c r="K147" s="17"/>
      <c r="M147" s="18"/>
      <c r="N147" s="18"/>
      <c r="O147" s="18"/>
      <c r="P147" s="18"/>
    </row>
    <row r="148" spans="2:16" s="1" customFormat="1" ht="26.25" customHeight="1">
      <c r="B148" s="15"/>
      <c r="E148" s="16"/>
      <c r="G148" s="17"/>
      <c r="H148" s="17"/>
      <c r="I148" s="17"/>
      <c r="J148" s="18"/>
      <c r="K148" s="17"/>
      <c r="M148" s="18"/>
      <c r="N148" s="18"/>
      <c r="O148" s="18"/>
      <c r="P148" s="18"/>
    </row>
    <row r="149" spans="2:16" s="1" customFormat="1" ht="26.25" customHeight="1">
      <c r="B149" s="15"/>
      <c r="E149" s="16"/>
      <c r="G149" s="17"/>
      <c r="H149" s="17"/>
      <c r="I149" s="17"/>
      <c r="J149" s="18"/>
      <c r="K149" s="17"/>
      <c r="M149" s="18"/>
      <c r="N149" s="18"/>
      <c r="O149" s="18"/>
      <c r="P149" s="18"/>
    </row>
    <row r="150" spans="2:16" s="1" customFormat="1" ht="26.25" customHeight="1">
      <c r="B150" s="15"/>
      <c r="E150" s="16"/>
      <c r="G150" s="17"/>
      <c r="H150" s="17"/>
      <c r="I150" s="17"/>
      <c r="J150" s="18"/>
      <c r="K150" s="17"/>
      <c r="L150" s="20"/>
      <c r="M150" s="18"/>
      <c r="N150" s="18"/>
      <c r="O150" s="18"/>
      <c r="P150" s="18"/>
    </row>
    <row r="151" spans="2:16" s="1" customFormat="1" ht="26.25" customHeight="1">
      <c r="B151" s="15"/>
      <c r="E151" s="16"/>
      <c r="G151" s="17"/>
      <c r="H151" s="17"/>
      <c r="I151" s="17"/>
      <c r="J151" s="18"/>
      <c r="K151" s="17"/>
      <c r="M151" s="18"/>
      <c r="N151" s="18"/>
      <c r="O151" s="18"/>
      <c r="P151" s="18"/>
    </row>
    <row r="152" spans="2:16" s="1" customFormat="1" ht="26.25" customHeight="1">
      <c r="B152" s="15"/>
      <c r="E152" s="16"/>
      <c r="G152" s="17"/>
      <c r="H152" s="17"/>
      <c r="I152" s="17"/>
      <c r="J152" s="18"/>
      <c r="K152" s="17"/>
      <c r="M152" s="18"/>
      <c r="N152" s="18"/>
      <c r="O152" s="18"/>
      <c r="P152" s="18"/>
    </row>
    <row r="153" spans="2:16" s="1" customFormat="1" ht="26.25" customHeight="1">
      <c r="B153" s="15"/>
      <c r="E153" s="16"/>
      <c r="G153" s="17"/>
      <c r="H153" s="17"/>
      <c r="I153" s="17"/>
      <c r="J153" s="18"/>
      <c r="K153" s="17"/>
      <c r="M153" s="18"/>
      <c r="N153" s="18"/>
      <c r="O153" s="18"/>
      <c r="P153" s="18"/>
    </row>
    <row r="154" spans="2:16" s="1" customFormat="1" ht="26.25" customHeight="1">
      <c r="B154" s="15"/>
      <c r="E154" s="16"/>
      <c r="G154" s="17"/>
      <c r="H154" s="17"/>
      <c r="I154" s="17"/>
      <c r="J154" s="18"/>
      <c r="K154" s="17"/>
      <c r="M154" s="18"/>
      <c r="N154" s="18"/>
      <c r="O154" s="18"/>
      <c r="P154" s="18"/>
    </row>
    <row r="155" spans="2:16" s="1" customFormat="1" ht="26.25" customHeight="1">
      <c r="B155" s="15"/>
      <c r="E155" s="16"/>
      <c r="G155" s="17"/>
      <c r="H155" s="17"/>
      <c r="I155" s="17"/>
      <c r="J155" s="18"/>
      <c r="K155" s="17"/>
      <c r="M155" s="18"/>
      <c r="N155" s="18"/>
      <c r="O155" s="18"/>
      <c r="P155" s="18"/>
    </row>
    <row r="156" spans="2:16" s="1" customFormat="1" ht="26.25" customHeight="1">
      <c r="B156" s="15"/>
      <c r="E156" s="16"/>
      <c r="G156" s="17"/>
      <c r="H156" s="17"/>
      <c r="I156" s="17"/>
      <c r="J156" s="18"/>
      <c r="K156" s="17"/>
      <c r="M156" s="18"/>
      <c r="N156" s="18"/>
      <c r="O156" s="18"/>
      <c r="P156" s="18"/>
    </row>
    <row r="157" spans="2:16" s="1" customFormat="1" ht="26.25" customHeight="1">
      <c r="B157" s="15"/>
      <c r="E157" s="16"/>
      <c r="G157" s="17"/>
      <c r="H157" s="17"/>
      <c r="I157" s="17"/>
      <c r="J157" s="18"/>
      <c r="K157" s="17"/>
      <c r="M157" s="18"/>
      <c r="N157" s="18"/>
      <c r="O157" s="18"/>
      <c r="P157" s="18"/>
    </row>
    <row r="158" spans="2:16" s="1" customFormat="1" ht="26.25" customHeight="1">
      <c r="B158" s="15"/>
      <c r="E158" s="16"/>
      <c r="G158" s="17"/>
      <c r="H158" s="17"/>
      <c r="I158" s="17"/>
      <c r="J158" s="18"/>
      <c r="K158" s="17"/>
      <c r="M158" s="18"/>
      <c r="N158" s="18"/>
      <c r="O158" s="18"/>
      <c r="P158" s="18"/>
    </row>
    <row r="159" spans="2:16" s="1" customFormat="1" ht="26.25" customHeight="1">
      <c r="B159" s="15"/>
      <c r="E159" s="16"/>
      <c r="G159" s="17"/>
      <c r="H159" s="17"/>
      <c r="I159" s="17"/>
      <c r="J159" s="18"/>
      <c r="K159" s="17"/>
      <c r="M159" s="18"/>
      <c r="N159" s="18"/>
      <c r="O159" s="18"/>
      <c r="P159" s="18"/>
    </row>
    <row r="160" spans="2:16" s="1" customFormat="1" ht="26.25" customHeight="1">
      <c r="B160" s="15"/>
      <c r="E160" s="16"/>
      <c r="G160" s="17"/>
      <c r="H160" s="17"/>
      <c r="I160" s="17"/>
      <c r="J160" s="18"/>
      <c r="K160" s="17"/>
      <c r="M160" s="18"/>
      <c r="N160" s="18"/>
      <c r="O160" s="18"/>
      <c r="P160" s="18"/>
    </row>
    <row r="161" spans="2:16" s="1" customFormat="1" ht="26.25" customHeight="1">
      <c r="B161" s="15"/>
      <c r="E161" s="16"/>
      <c r="G161" s="17"/>
      <c r="H161" s="17"/>
      <c r="I161" s="17"/>
      <c r="J161" s="18"/>
      <c r="K161" s="17"/>
      <c r="M161" s="18"/>
      <c r="N161" s="18"/>
      <c r="O161" s="18"/>
      <c r="P161" s="18"/>
    </row>
    <row r="162" spans="2:16" s="1" customFormat="1" ht="26.25" customHeight="1">
      <c r="B162" s="15"/>
      <c r="E162" s="16"/>
      <c r="G162" s="17"/>
      <c r="H162" s="17"/>
      <c r="I162" s="17"/>
      <c r="J162" s="18"/>
      <c r="K162" s="17"/>
      <c r="M162" s="18"/>
      <c r="N162" s="18"/>
      <c r="O162" s="18"/>
      <c r="P162" s="18"/>
    </row>
    <row r="163" spans="2:16" s="1" customFormat="1" ht="26.25" customHeight="1">
      <c r="B163" s="15"/>
      <c r="E163" s="16"/>
      <c r="G163" s="17"/>
      <c r="H163" s="17"/>
      <c r="I163" s="17"/>
      <c r="J163" s="18"/>
      <c r="K163" s="17"/>
      <c r="M163" s="18"/>
      <c r="N163" s="18"/>
      <c r="O163" s="18"/>
      <c r="P163" s="18"/>
    </row>
    <row r="164" spans="2:16" s="1" customFormat="1" ht="26.25" customHeight="1">
      <c r="B164" s="15"/>
      <c r="E164" s="16"/>
      <c r="G164" s="17"/>
      <c r="H164" s="17"/>
      <c r="I164" s="17"/>
      <c r="J164" s="18"/>
      <c r="K164" s="17"/>
      <c r="M164" s="18"/>
      <c r="N164" s="18"/>
      <c r="O164" s="18"/>
      <c r="P164" s="18"/>
    </row>
    <row r="165" spans="2:16" s="1" customFormat="1" ht="26.25" customHeight="1">
      <c r="B165" s="15"/>
      <c r="E165" s="16"/>
      <c r="G165" s="17"/>
      <c r="H165" s="17"/>
      <c r="I165" s="17"/>
      <c r="J165" s="18"/>
      <c r="K165" s="17"/>
      <c r="M165" s="18"/>
      <c r="N165" s="18"/>
      <c r="O165" s="18"/>
      <c r="P165" s="18"/>
    </row>
    <row r="166" spans="2:16" s="1" customFormat="1" ht="26.25" customHeight="1">
      <c r="B166" s="15"/>
      <c r="E166" s="16"/>
      <c r="G166" s="17"/>
      <c r="H166" s="17"/>
      <c r="I166" s="17"/>
      <c r="J166" s="18"/>
      <c r="K166" s="17"/>
      <c r="M166" s="18"/>
      <c r="N166" s="18"/>
      <c r="O166" s="18"/>
      <c r="P166" s="18"/>
    </row>
    <row r="167" spans="2:16" s="1" customFormat="1" ht="26.25" customHeight="1">
      <c r="B167" s="15"/>
      <c r="E167" s="16"/>
      <c r="G167" s="17"/>
      <c r="H167" s="17"/>
      <c r="I167" s="17"/>
      <c r="J167" s="18"/>
      <c r="K167" s="17"/>
      <c r="M167" s="18"/>
      <c r="N167" s="18"/>
      <c r="O167" s="18"/>
      <c r="P167" s="18"/>
    </row>
    <row r="168" spans="2:16" s="1" customFormat="1" ht="26.25" customHeight="1">
      <c r="B168" s="15"/>
      <c r="E168" s="16"/>
      <c r="G168" s="17"/>
      <c r="H168" s="17"/>
      <c r="I168" s="17"/>
      <c r="J168" s="18"/>
      <c r="K168" s="17"/>
      <c r="M168" s="18"/>
      <c r="N168" s="18"/>
      <c r="O168" s="18"/>
      <c r="P168" s="18"/>
    </row>
    <row r="169" spans="2:16" s="1" customFormat="1" ht="26.25" customHeight="1">
      <c r="B169" s="15"/>
      <c r="E169" s="16"/>
      <c r="G169" s="17"/>
      <c r="H169" s="17"/>
      <c r="I169" s="17"/>
      <c r="J169" s="18"/>
      <c r="K169" s="17"/>
      <c r="M169" s="18"/>
      <c r="N169" s="18"/>
      <c r="O169" s="18"/>
      <c r="P169" s="18"/>
    </row>
    <row r="170" spans="2:16" s="1" customFormat="1" ht="26.25" customHeight="1">
      <c r="B170" s="15"/>
      <c r="E170" s="16"/>
      <c r="G170" s="17"/>
      <c r="H170" s="17"/>
      <c r="I170" s="17"/>
      <c r="J170" s="18"/>
      <c r="K170" s="17"/>
      <c r="M170" s="18"/>
      <c r="N170" s="18"/>
      <c r="O170" s="18"/>
      <c r="P170" s="18"/>
    </row>
    <row r="171" spans="2:16" s="1" customFormat="1" ht="26.25" customHeight="1">
      <c r="B171" s="15"/>
      <c r="E171" s="16"/>
      <c r="G171" s="17"/>
      <c r="H171" s="17"/>
      <c r="I171" s="17"/>
      <c r="J171" s="18"/>
      <c r="K171" s="17"/>
      <c r="L171" s="20"/>
      <c r="M171" s="18"/>
      <c r="N171" s="18"/>
      <c r="O171" s="18"/>
      <c r="P171" s="18"/>
    </row>
    <row r="172" spans="7:16" s="1" customFormat="1" ht="15">
      <c r="G172" s="17"/>
      <c r="H172" s="17"/>
      <c r="I172" s="17"/>
      <c r="J172" s="17"/>
      <c r="K172" s="17"/>
      <c r="M172" s="18"/>
      <c r="N172" s="18"/>
      <c r="O172" s="18"/>
      <c r="P172" s="18"/>
    </row>
    <row r="173" spans="7:16" s="1" customFormat="1" ht="15">
      <c r="G173" s="17"/>
      <c r="H173" s="17"/>
      <c r="I173" s="17"/>
      <c r="J173" s="17"/>
      <c r="K173" s="17"/>
      <c r="M173" s="18"/>
      <c r="N173" s="18"/>
      <c r="O173" s="18"/>
      <c r="P173" s="18"/>
    </row>
  </sheetData>
  <sheetProtection/>
  <mergeCells count="12">
    <mergeCell ref="A1:L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</mergeCells>
  <printOptions/>
  <pageMargins left="0.55" right="0.47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lele</cp:lastModifiedBy>
  <cp:lastPrinted>2019-03-02T11:14:54Z</cp:lastPrinted>
  <dcterms:created xsi:type="dcterms:W3CDTF">2017-03-11T07:45:20Z</dcterms:created>
  <dcterms:modified xsi:type="dcterms:W3CDTF">2019-03-04T11:43:47Z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